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inicioconsulting.sharepoint.com/sites/allcompany/Shared Documents/Krapinske Toplice/Godišnje izvješće o provedbi PP-a za 2025/"/>
    </mc:Choice>
  </mc:AlternateContent>
  <xr:revisionPtr revIDLastSave="300" documentId="13_ncr:1_{50962F89-56CE-436F-BE22-002DE47E32DB}" xr6:coauthVersionLast="47" xr6:coauthVersionMax="47" xr10:uidLastSave="{EB67CD2C-8558-40F2-A844-4AA0CA847FF6}"/>
  <bookViews>
    <workbookView xWindow="-28920" yWindow="-201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IZVJEŠĆE!$L$1:$L$66</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60" l="1"/>
  <c r="J22" i="60"/>
  <c r="J36" i="60"/>
  <c r="J19" i="60"/>
  <c r="J17" i="60"/>
  <c r="J15" i="60"/>
  <c r="J11" i="60"/>
  <c r="J5" i="60"/>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<sst xmlns="http://schemas.openxmlformats.org/spreadsheetml/2006/main" count="362" uniqueCount="265">
  <si>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</si>
  <si>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</si>
  <si>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</si>
  <si>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</si>
  <si>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</si>
  <si>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</si>
  <si>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</si>
  <si>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</si>
  <si>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</si>
  <si>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</si>
  <si>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</si>
  <si>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</si>
  <si>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</si>
  <si>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</si>
  <si>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</si>
  <si>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</si>
  <si>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</si>
  <si>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</si>
  <si>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</si>
  <si>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</si>
  <si>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</si>
  <si>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</si>
  <si>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</si>
  <si>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</si>
  <si>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</si>
  <si>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</si>
  <si>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</si>
  <si>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</si>
  <si>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</si>
  <si>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</si>
  <si>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</si>
  <si>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</si>
  <si>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</si>
  <si>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</si>
  <si>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</si>
  <si>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</si>
  <si>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</si>
  <si>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</si>
  <si>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</si>
  <si>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</si>
  <si>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</si>
  <si>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</si>
  <si>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</si>
  <si>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</si>
  <si>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</si>
  <si>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</si>
  <si>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</si>
  <si>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</si>
  <si>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</si>
  <si>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</si>
  <si>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</si>
  <si>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</si>
  <si>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</si>
  <si>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</si>
  <si>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</si>
  <si>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</si>
  <si>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</si>
  <si>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</si>
  <si>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</si>
  <si>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</si>
  <si>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</si>
  <si>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</si>
  <si>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</si>
  <si>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</si>
  <si>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</si>
  <si>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</si>
  <si>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</si>
  <si>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</si>
  <si>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</si>
  <si>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</si>
  <si>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</si>
  <si>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</si>
  <si>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</si>
  <si>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</si>
  <si>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</si>
  <si>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</si>
  <si>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</si>
  <si>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</si>
  <si>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</si>
  <si>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</si>
  <si>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</si>
  <si>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</si>
  <si>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</si>
  <si>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</si>
  <si>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</si>
  <si>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</si>
  <si>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</si>
  <si>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</si>
  <si>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</si>
  <si>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</si>
  <si>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</si>
  <si>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</si>
  <si>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</si>
  <si>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</si>
  <si>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</si>
  <si>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</si>
  <si>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</si>
  <si>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</si>
  <si>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</si>
  <si>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</si>
  <si>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</si>
  <si>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</si>
  <si>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</si>
  <si>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</si>
  <si>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</si>
  <si>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</si>
  <si>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</si>
  <si>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</si>
  <si>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</si>
  <si>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</si>
  <si>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</si>
  <si>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</si>
  <si>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</si>
  <si>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</si>
  <si>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</si>
  <si>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</si>
  <si>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</si>
  <si>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</si>
  <si>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</si>
  <si>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</si>
  <si>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</si>
  <si>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</si>
  <si>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</si>
  <si>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</si>
  <si>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</si>
  <si>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</si>
  <si>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</si>
  <si>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</si>
  <si>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</si>
  <si>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</si>
  <si>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</si>
  <si>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</si>
  <si>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</si>
  <si>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</si>
  <si>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</si>
  <si>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</si>
  <si>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</si>
  <si>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</si>
  <si>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</si>
  <si>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</si>
  <si>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</si>
  <si>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</si>
  <si>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</si>
  <si>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</si>
  <si>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</si>
  <si>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</si>
  <si>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</si>
  <si>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</si>
  <si>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</si>
  <si>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</si>
  <si>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</si>
  <si>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</si>
  <si>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</si>
  <si>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</si>
  <si>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</si>
  <si>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</si>
  <si>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</si>
  <si>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</si>
  <si>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</si>
  <si>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</si>
  <si>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</si>
  <si>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Ključne točke ostvarenja mjere</t>
  </si>
  <si>
    <t>Planirani rok postignuća ključne točke ostvarenja</t>
  </si>
  <si>
    <t xml:space="preserve">NOSITELJ IZRADE AKTA: </t>
  </si>
  <si>
    <t>DATUM IZRADE IZVJEŠĆA:</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</si>
  <si>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</si>
  <si>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</si>
  <si>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</si>
  <si>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</si>
  <si>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</si>
  <si>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</si>
  <si>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 xml:space="preserve"> IZVJEŠĆE O PROVEDBI PROVEDBENOG PROGRAMA </t>
  </si>
  <si>
    <t>1.1.</t>
  </si>
  <si>
    <t>1.2.</t>
  </si>
  <si>
    <t>1.3.</t>
  </si>
  <si>
    <t>1.4.</t>
  </si>
  <si>
    <t>1.5.</t>
  </si>
  <si>
    <t>1.6.</t>
  </si>
  <si>
    <t>1.7.</t>
  </si>
  <si>
    <t>1.8.</t>
  </si>
  <si>
    <t>1.9.</t>
  </si>
  <si>
    <t>1.10.</t>
  </si>
  <si>
    <t>1.11.</t>
  </si>
  <si>
    <t>1.12.</t>
  </si>
  <si>
    <t>1.13.</t>
  </si>
  <si>
    <t>Ulaganja u infrastrukturu za kulturu i redovnu djelatnost ustanova</t>
  </si>
  <si>
    <t>Plan razvoja Krapinsko-zagorske županije 2021. - 2027. 
PC 5. Razvoj kulture, održivog upravljanja kulturnom baštinom te poticanje kreativnosti</t>
  </si>
  <si>
    <t>Unaprjeđenje rada općinske knjižnice
Ulaganja u sakralnu infrastrukturu
Sufinanciranje rada udruga u kulturi</t>
  </si>
  <si>
    <t xml:space="preserve">Broj udruga u kulturi - korisnika subvencija od Općine </t>
  </si>
  <si>
    <t>NE</t>
  </si>
  <si>
    <t>DA</t>
  </si>
  <si>
    <t>Unaprjeđenje turističkih potencijala Općine</t>
  </si>
  <si>
    <t>Plan razvoja Krapinsko-zagorske županije 2021. - 2027. 
PC 1. Jačanje konkurentnosti i poticanje održivog i inovativnog gospodarstva</t>
  </si>
  <si>
    <t>Sufinanciranje rada turističke zajednice</t>
  </si>
  <si>
    <t xml:space="preserve">Indeks turističke razvijenosti </t>
  </si>
  <si>
    <t>Unaprjeđenje usluga u području predškolskog odgoja</t>
  </si>
  <si>
    <t xml:space="preserve">Plan razvoja Krapinsko-zagorske županije 2021. - 2027. 
PC 7. Unaprjeđenje kvalitete i usklađivanje obrazovanja s potrebama tržišta rada
</t>
  </si>
  <si>
    <t xml:space="preserve">Sufinanciranje redovnog rada dječjeg vrtića
Izgradnja i opremanje dječjeg vrtića
Pomoći roditeljima kroz sufinanciranje troška vrtića izvan Općine
</t>
  </si>
  <si>
    <t xml:space="preserve">Broj djece upisane u vrtić Maslačak na godišnjoj razini </t>
  </si>
  <si>
    <t>Sufinanciranje prijevoza učenika
Stipendiranje učenika i studenata
Financiranje programa osnovne škole</t>
  </si>
  <si>
    <t>Broj učenika – korisnika stipendija</t>
  </si>
  <si>
    <t>Broj studenata – korisnika stipendija</t>
  </si>
  <si>
    <t>Plan razvoja Krapinsko-zagorske županije 2021. - 2027. 
PC 7. Unaprjeđenje kvalitete i usklađivanje obrazovanja s potrebama tržišta rada</t>
  </si>
  <si>
    <t>Unaprjeđenje odgoja i obrazovanja</t>
  </si>
  <si>
    <t>Plan razvoja Krapinsko-zagorske županije 2021. - 2027. 
PC 3. Jačanje kompetencija i učinkovitosti javne uprave</t>
  </si>
  <si>
    <t>Učinkovita javna uprava i administracija</t>
  </si>
  <si>
    <t xml:space="preserve">Aktivnosti vezane za redovnu djelatnost izvršnog tijela, predstavničkih tijela i upravnih tijela samoupravne jedinice
Materijalni i ostali rashodi vezani za rad upravnih tijela i administracije
Jačanje kompetencija i unaprjeđenje sustava lokalne samouprave
</t>
  </si>
  <si>
    <t>Broj zaposlenih u samoupravnoj jedinici Općine Krapinske Toplice</t>
  </si>
  <si>
    <t>Broj službenika – polaznika edukacija iz područja javne uprave i administracije</t>
  </si>
  <si>
    <t>Broj korisnika novčanih socijalnih pomoći</t>
  </si>
  <si>
    <t>Broj korisnika projekta ZAŽELI</t>
  </si>
  <si>
    <t>Unaprjeđenje mreže socijalnih usluga i briga o ranjivim skupinama</t>
  </si>
  <si>
    <t>Novčane pomoći socijalno ugroženim pojedincima i obiteljima
Sufinanciranje rada Crvenog križa
Provedba projekta ZAŽELI</t>
  </si>
  <si>
    <t>Plan razvoja Krapinsko-zagorske županije 2021. - 2027. 
PC 4. Unapređenje kvalitete i dostupnosti zdravstvenih i socijalnih usluga te poticanje na zdrav i aktivan način života</t>
  </si>
  <si>
    <t>Razvoj sporta i rekreacije</t>
  </si>
  <si>
    <t>Poticanje sporta i rekreacije</t>
  </si>
  <si>
    <t>Broj udruga u sportu - korisnika subvencija od Općine</t>
  </si>
  <si>
    <t>Jačanje protupožarne i civilne zaštite</t>
  </si>
  <si>
    <t>Plan razvoja Krapinsko-zagorske županije 2021. - 2027. 
PC 10. Jačanje otpornosti na rizike od katastrofa i unapređenje sustava vatrogastva</t>
  </si>
  <si>
    <t>Izgradnja vatrogasnog doma
Aktivnosti vezane za unaprjeđenje protupožarne i civilne zaštite</t>
  </si>
  <si>
    <t>Broj pripadnika DVD-a na području Općine</t>
  </si>
  <si>
    <t xml:space="preserve">Ukupan broj novopostavljenih/zamijenjenih rasvjetnih tijela </t>
  </si>
  <si>
    <t>Unaprjeđenje i održavanje sustava javne rasvjete</t>
  </si>
  <si>
    <t>Unaprjeđenje energetske infrastrukture</t>
  </si>
  <si>
    <t>Plan razvoja Krapinsko-zagorske županije 2021. - 2027. 
PC 9. Poticanje održivog upravljanja prirodnim i izgrađenim okolišem</t>
  </si>
  <si>
    <t>Unaprjeđenje sustava vodovoda i odvodnje te zaštita prirodnog okoliša</t>
  </si>
  <si>
    <t>Izgradnja sustava vodovoda i odvodnje
Sufinanciranje rada veterinarske službe</t>
  </si>
  <si>
    <t>Broj novih priključaka na sustav vodovoda</t>
  </si>
  <si>
    <t>Ukupna duljina novoizgrađene vodovodne mreže u kilometrima</t>
  </si>
  <si>
    <t>Aktivnosti prostornog, razvojnog i urbanističkog planiranja</t>
  </si>
  <si>
    <t xml:space="preserve">Broj novoizrađenih prostornih planova </t>
  </si>
  <si>
    <t>Plan razvoja Krapinsko-zagorske županije 2021. - 2027. 
PC 8. Ruralni razvoj i poticanje poljoprivredne proizvodnje</t>
  </si>
  <si>
    <t>Poticanje održivog razvoja i poljoprivrede</t>
  </si>
  <si>
    <t>Poticanje razvoja poljoprivrede ruralnih područja</t>
  </si>
  <si>
    <t>Ukupan broj korisnika potpora za poljoprivrednu djelatnost</t>
  </si>
  <si>
    <t>Plan razvoja Krapinsko-zagorske županije 2021. - 2027. 
PC 11. Unapređenje prometne povezanosti i poticanje održive mobilnosti</t>
  </si>
  <si>
    <t>Unaprjeđenje prometnog sustava i mobilnosti</t>
  </si>
  <si>
    <t xml:space="preserve">Izgradnja objekata komunalne infrastrukture
Izgradnja parkirališta, šetnice i mosta </t>
  </si>
  <si>
    <t xml:space="preserve">Ukupna duljina izgrađenih cesta u km </t>
  </si>
  <si>
    <t>Ukupan broj novopostavljenih stavki urabnog mobilijara</t>
  </si>
  <si>
    <t>Unaprjeđenje sustava prostornog planiranja</t>
  </si>
  <si>
    <t>OPĆINA KRAPINSKE TOPLICE</t>
  </si>
  <si>
    <t>Provedbeni program 
Općine Krapinske Toplice za razdoblje 
2022. - 2025. godine</t>
  </si>
  <si>
    <t xml:space="preserve">Broj djece upisane u vrtićima izvan Općine </t>
  </si>
  <si>
    <t>01.01.2025.-31.12.2025.</t>
  </si>
  <si>
    <t>Ciljna
vrijednost
2025.</t>
  </si>
  <si>
    <t>prosinac 2025.</t>
  </si>
  <si>
    <t>MATEA ŽILIĆ</t>
  </si>
  <si>
    <t xml:space="preserve">POTPIS ČELNIKA TIJELA: GORDANA JUREKOVIĆ </t>
  </si>
  <si>
    <t>Početna vrijednost
pokazatelja rezultata =  vrijednost 2024.</t>
  </si>
  <si>
    <t>ZAVRŠENA</t>
  </si>
  <si>
    <t>Mjera je dio redovnog samoupravnog djelokruga Općine Krapinske Toplice te se kontuniurano provodila za vrijeme provedbe Provedbenog programa Općine Krapinske Toplice za razdoblje 2022.-2025. godine.Pokazatelj rezultata Broj udruga u sportu - korisnika subvencija od Općine  kao ciljnu vrijednost 2025. godine definira 6 udruga u sportu, a trenutna ostvarena vrijednost je subvencionirana 1 udruga u sportu u 2025. godini. Mjera je završena u okviru ovog Provedbenog programa.</t>
  </si>
  <si>
    <t>Mjera je dio redovnog samoupravnog djelokruga Općine Krapinske Toplice te se kontuniurano provodila za vrijeme provedbe Provedbenog programa Općine Krapinske Toplice za razdoblje 2022.-2025. godine. Ostvarena vrijednost je 0, a ciljna vrijednost je 1, međutim Općina je u procesu izrade novog  prostornog i urbanističkog e-plana, za koje je ostvarila sufinanciranje putem europskih sredstava. Mjera je završena u okviru ovog Provedbenog programa.</t>
  </si>
  <si>
    <t>Mjera je dio redovnog samoupravnog djelokruga Općine Krapinske Toplice te se kontinuirano provodila za vrijeme provedbe Provedbenog programa Općine Krapinske Toplice za razdoblje 2022.-2025. godine.Pokazatelj rezultata Indeks turističke razvijenosti nije još dostupan za 2025. godinu (bit će dostupak sredinom 2025.), pa se upisuje ostvareni u 2024. godini. Mjera je završena u okviru ovog Provedbenog programa.</t>
  </si>
  <si>
    <t>Mjera je dio redovnog samoupravnog djelokruga Općine Krapinske Toplice te se kontinuirano provodila za vrijeme provedbe Provedbenog programa Općine Krapinske Toplice za razdoblje 2022.-2025. godine. Pokazatelj rezultata Broj djece upisane u vrtić Maslačak na godišnjoj razini  kao ciljnu vrijednost 2025. godine definira 150 djece, a ostvarena vrijednost je 163. Pokazatelj Broj djece upisane u vrtićima izvan općine kao ciljnu vrijednost definira 5 djece, a trenutna ostvarena vrijednost je 15 djece. Mjera je završena u okviru ovog Provedbenog programa.</t>
  </si>
  <si>
    <t>Mjera je dio redovnog samoupravnog djelokruga Općine Krapinske Toplice te se kontinuirano provodila za vrijeme provedbe Provedbenog programa Općine Krapinske Toplice za razdoblje 2022.-2025. godine.Pokazatelj rezultata Broj učenika – korisnika stipendija kao ciljnu vrijednost 2025. godine definira 27 učenika, a trenutna ostvarena vrijednost je 20 učenika koji primaju stipendiju. Pokazatelj rezultata Broj studenata – korisnika stipendija  kao ciljnu vrijednost 2025. godine definira 27 učenika, a trenutna ostvarena vrijednost je 26 studenata koji primaju stipendiju. Mjera je završena u okviru ovog Provedbenog programa.</t>
  </si>
  <si>
    <t>Mjera je dio redovnog samoupravnog djelokruga Općine Krapinske Toplice te se kontuniurano provodila za vrijeme provedbe Provedbenog programa Općine Krapinske Toplice za razdoblje 2022.-2025. godine. Pokazatelj rezultata Ukupan broj korisnika potpora za poljoprivrednu djelatnost kao ciljnu vrijednost 2025. godine definira 500 korisnika, a trenutno je ostvarena potpora za 25 korisnika. Mjera je završena u okviru ovog Provedbenog programa.</t>
  </si>
  <si>
    <t>Mjera je dio redovnog samoupravnog djelokruga Općine Krapinske Toplice te se kontuniurano provodila za vrijeme provedbe Provedbenog programa Općine Krapinske Toplice za razdoblje 2022.-2025. godine.Pokazatelj rezultata Broj korisnika novčanih socijalnih pomoći  kao ciljnu vrijednost 2025. godine definira 32 korisnika, a ostvarena vrijednost je 45 korisnika. Pokazatelj rezultata Broj korisnika projekta ZAŽELI kao ciljnu vrijednost 2025. godine definira 0 korisnika budući da je prvi projekt završio, međutim Općina je supješno ostvarila i financiranje drugog ZAŽELI projekta te u 2025. godini brojila 55 korisnika. Mjera je završena u okviru ovog Provedbenog programa.</t>
  </si>
  <si>
    <t>Mjera je dio redovnog samoupravnog djelokruga Općine Krapinske Toplice te se kontuniurano provodila za vrijeme provedbe Provedbenog programa Općine Krapinske Toplice za razdoblje 2022.-2025. godine. Pokazatelj rezultata Ukupan broj novopostavljenih/zamijenjenih rasvjetnih tijela  kao ciljnu vrijednost 2025. godine definira 900 rasvjetnih tijela, a trenutna ostvarena vrijednost je 137 novopostavljena rasvjetnih tijela ( u 2025. 45 novih ).  Mjera je završena u okviru ovog Provedbenog programa.</t>
  </si>
  <si>
    <t>Mjera je dio redovnog samoupravnog djelokruga Općine Krapinske Toplice te se kontinuirano provodila za vrijeme provedbe Provedbenog programa Općine Krapinske Toplice za razdoblje 2022.-2025. godine.Pokazatelj rezultata Broj udruga u kulturi - korisnika subvencija od Općine  kao ciljnu vrijednost 2025. godine definira 6 udruga,  a trenutna vrijednost pokazatelja je 4 udruge. Međutim, ukupni broj udruga kojima su dodijeljene subvencije u 2025. je 15 udruga, neovisno o području djelovanja. Mjera je završena u okviru ovog Provedbenog programa.</t>
  </si>
  <si>
    <t>Mjera je dio redovnog samoupravnog djelokruga Općine Krapinske Toplice te se kontinuirano provodila za vrijeme provedbe Provedbenog programa Općine Krapinske Toplice za razdoblje 2022.-2025. godine. Pokazatelj rezultata Broj zaposlenih u samoupravnoj jedinici Općine Krapinske Toplice  kao ciljnu vrijednost 2025. godine definira 10 zaposlenika, a trenutna ostvarena vrijednost je 8 zaposlenika - što znači da je Općina smanjila broj zaposlenika i za više od ciljanog, odnosno mjera racionalizacije troškova je postignuta. Pokazatelj rezultata Broj službenika – polaznika edukacija iz područja javne uprave i administracije  kao ciljnu vrijednost 2025. godine definira 6 dodatno educirana zaposlenika. Mjera je završena u okviru ovog Provedbenog programa.</t>
  </si>
  <si>
    <t>Mjera je dio redovnog samoupravnog djelokruga Općine Krapinske Toplice te se kontuniurano provodila  za vrijeme provedbe Provedbenog programa Općine Krapinske Toplice za razdoblje 2022.-2025. godine. Pokazatelj rezultata Broj novih priključaka na sustav vodovoda kao ciljnu vrijednost 2025. godine definira 40 priključaka, a ostvarno je 9. Pokazatelj rezultata Ukupna duljina novoizgrađene vodovodne mreže u kilometrima  kao ciljnu vrijednost 2025. godine definira 6 km, a  ostvarena vrijednost je 3 km (2.89 u 2025).</t>
  </si>
  <si>
    <t>Mjera je dio redovnog samoupravnog djelokruga Općine Krapinske Toplice te se kontuniurano provodila za vrijeme provedbe Provedbenog programa Općine Krapinske Toplice za razdoblje 2022.-2025. godine. Kod pokazatelja rezultata izgrađenih cesta ciljna vrijednost je 20 km a ostvarena vrijednost je ukupno 30 km (5.6 km u 2025.). Ukupan broj novopostavljenih stavki urabnog mobilijara  kao ciljnu vrijednost 2025 godine definira 40 urbanih mobilijara, a ostvarena vrijednost je 11. Mjera je završena u okviru ovog Provedbenog programa.</t>
  </si>
  <si>
    <t>13.02.2026.</t>
  </si>
  <si>
    <t>Mjera je dio redovnog samoupravnog djelokruga Općine Krapinske Toplice te se kontuniurano provodila za vrijeme provedbe Provedbenog programa Općine Krapinske Toplice za razdoblje 2022.-2025. godine. Pokazatelj rezultata Broj pripadnika DVD-a na području Općine kao ciljnu vrijednost 2025. godine definira 362 pripadnika, a trenutna ostvarena vrijednost je 400 pripadnika. Poklazatelj je ostvaren, a Mjera je završena u okviru ovog Provedbenog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</si>
</sst>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_k_n_-;\-* #,##0.00\ _k_n_-;_-* &quot;-&quot;??\ _k_n_-;_-@_-"/>
    <numFmt numFmtId="166" formatCode="_-* #,##0.00\ [$€-1]_-;\-* #,##0.00\ [$€-1]_-;_-* &quot;-&quot;??\ [$€-1]_-;_-@_-"/>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sz val="10"/>
      <name val="Arial"/>
      <family val="2"/>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
      <left style="thin">
        <color indexed="64"/>
      </left>
      <right/>
      <top/>
      <bottom/>
      <diagonal/>
    </border>
    <border>
      <left style="thin">
        <color auto="1"/>
      </left>
      <right/>
      <top/>
      <bottom style="thin">
        <color auto="1"/>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auto="1"/>
      </top>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1" fillId="0" borderId="0" applyFont="0" applyFill="0" applyBorder="0" applyAlignment="0" applyProtection="0"/>
  </cellStyleXfs>
  <cellXfs count="267">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35" fillId="0" borderId="2" xfId="0" applyFont="1" applyBorder="1" applyAlignment="1">
      <alignment horizontal="left" vertical="center" wrapText="1"/>
    </xf>
    <xf numFmtId="0" fontId="36" fillId="8" borderId="0" xfId="0" applyFont="1" applyFill="1" applyAlignment="1">
      <alignment horizontal="left" vertical="center" wrapText="1"/>
    </xf>
    <xf numFmtId="0" fontId="37" fillId="0" borderId="0" xfId="0" applyFont="1"/>
    <xf numFmtId="0" fontId="38" fillId="0" borderId="0" xfId="0" applyFont="1" applyAlignment="1">
      <alignment horizontal="left"/>
    </xf>
    <xf numFmtId="0" fontId="37" fillId="0" borderId="0" xfId="0" applyFont="1" applyAlignment="1">
      <alignment horizontal="left"/>
    </xf>
    <xf numFmtId="0" fontId="35" fillId="15" borderId="37" xfId="0" applyFont="1" applyFill="1" applyBorder="1" applyAlignment="1">
      <alignment horizontal="center" vertical="center" wrapText="1"/>
    </xf>
    <xf numFmtId="0" fontId="35" fillId="15" borderId="39" xfId="0" applyFont="1" applyFill="1" applyBorder="1" applyAlignment="1">
      <alignment horizontal="center" vertical="center" wrapText="1"/>
    </xf>
    <xf numFmtId="0" fontId="39" fillId="14" borderId="38" xfId="0" applyFont="1" applyFill="1" applyBorder="1" applyAlignment="1">
      <alignment horizontal="center" vertical="center" wrapText="1"/>
    </xf>
    <xf numFmtId="0" fontId="39" fillId="14" borderId="39" xfId="0" applyFont="1" applyFill="1" applyBorder="1" applyAlignment="1">
      <alignment horizontal="center" vertical="center" wrapText="1"/>
    </xf>
    <xf numFmtId="0" fontId="39" fillId="14" borderId="39" xfId="2" applyFont="1" applyFill="1" applyBorder="1" applyAlignment="1">
      <alignment horizontal="center" vertical="center" wrapText="1"/>
    </xf>
    <xf numFmtId="0" fontId="39" fillId="14" borderId="40" xfId="2" applyFont="1" applyFill="1" applyBorder="1" applyAlignment="1">
      <alignment horizontal="center" vertical="center" wrapText="1"/>
    </xf>
    <xf numFmtId="0" fontId="39" fillId="13" borderId="38" xfId="2" applyFont="1" applyFill="1" applyBorder="1" applyAlignment="1">
      <alignment horizontal="center" vertical="center" wrapText="1"/>
    </xf>
    <xf numFmtId="0" fontId="39" fillId="13" borderId="39" xfId="2" applyFont="1" applyFill="1" applyBorder="1" applyAlignment="1">
      <alignment horizontal="center" vertical="center" wrapText="1"/>
    </xf>
    <xf numFmtId="0" fontId="39" fillId="13" borderId="40" xfId="2" applyFont="1" applyFill="1" applyBorder="1" applyAlignment="1">
      <alignment horizontal="center" vertical="center" wrapText="1"/>
    </xf>
    <xf numFmtId="0" fontId="39" fillId="8" borderId="0" xfId="0" applyFont="1" applyFill="1" applyAlignment="1">
      <alignment horizontal="center" vertical="center" wrapText="1"/>
    </xf>
    <xf numFmtId="0" fontId="40" fillId="8" borderId="0" xfId="0" applyFont="1" applyFill="1" applyAlignment="1">
      <alignment horizontal="center" vertical="center" wrapText="1"/>
    </xf>
    <xf numFmtId="0" fontId="40" fillId="8" borderId="0" xfId="0" applyFont="1" applyFill="1" applyAlignment="1">
      <alignment vertical="center" wrapText="1"/>
    </xf>
    <xf numFmtId="9" fontId="40" fillId="8" borderId="0" xfId="0" applyNumberFormat="1" applyFont="1" applyFill="1" applyAlignment="1">
      <alignment vertical="center" wrapText="1"/>
    </xf>
    <xf numFmtId="0" fontId="39" fillId="8" borderId="0" xfId="0" applyFont="1" applyFill="1" applyAlignment="1">
      <alignment vertical="center" wrapText="1"/>
    </xf>
    <xf numFmtId="0" fontId="37" fillId="8" borderId="0" xfId="0" applyFont="1" applyFill="1"/>
    <xf numFmtId="49" fontId="40" fillId="8" borderId="0" xfId="0" applyNumberFormat="1" applyFont="1" applyFill="1" applyAlignment="1">
      <alignment vertical="center" wrapText="1"/>
    </xf>
    <xf numFmtId="0" fontId="40" fillId="8" borderId="0" xfId="0" applyFont="1" applyFill="1" applyAlignment="1">
      <alignment horizontal="left" vertical="center" wrapText="1"/>
    </xf>
    <xf numFmtId="0" fontId="38" fillId="8" borderId="0" xfId="0" applyFont="1" applyFill="1" applyAlignment="1">
      <alignment horizontal="left"/>
    </xf>
    <xf numFmtId="0" fontId="37" fillId="8" borderId="0" xfId="0" applyFont="1" applyFill="1" applyAlignment="1">
      <alignment horizontal="left"/>
    </xf>
    <xf numFmtId="0" fontId="37" fillId="8" borderId="0" xfId="0" applyFont="1" applyFill="1" applyAlignment="1">
      <alignment horizontal="center"/>
    </xf>
    <xf numFmtId="0" fontId="37" fillId="0" borderId="0" xfId="0" applyFont="1" applyAlignment="1">
      <alignment vertical="center" wrapText="1"/>
    </xf>
    <xf numFmtId="0" fontId="42" fillId="0" borderId="0" xfId="0" applyFont="1" applyAlignment="1">
      <alignment vertical="center"/>
    </xf>
    <xf numFmtId="0" fontId="40" fillId="8" borderId="2" xfId="0" applyFont="1" applyFill="1" applyBorder="1" applyAlignment="1">
      <alignment horizontal="center" vertical="center" wrapText="1"/>
    </xf>
    <xf numFmtId="166" fontId="37" fillId="8" borderId="0" xfId="0" applyNumberFormat="1" applyFont="1" applyFill="1" applyAlignment="1">
      <alignment horizontal="center"/>
    </xf>
    <xf numFmtId="166" fontId="37" fillId="8" borderId="0" xfId="0" applyNumberFormat="1" applyFont="1" applyFill="1"/>
    <xf numFmtId="17" fontId="40" fillId="0" borderId="46" xfId="0" applyNumberFormat="1" applyFont="1" applyBorder="1" applyAlignment="1">
      <alignment horizontal="center" vertical="center" wrapText="1"/>
    </xf>
    <xf numFmtId="17" fontId="40" fillId="0" borderId="2" xfId="0" applyNumberFormat="1" applyFont="1" applyBorder="1" applyAlignment="1">
      <alignment horizontal="center" vertical="center" wrapText="1"/>
    </xf>
    <xf numFmtId="0" fontId="40" fillId="0" borderId="2" xfId="0" applyFont="1" applyBorder="1" applyAlignment="1">
      <alignment horizontal="center" vertical="center" wrapText="1"/>
    </xf>
    <xf numFmtId="0" fontId="40" fillId="5" borderId="46" xfId="0" applyFont="1" applyFill="1" applyBorder="1" applyAlignment="1">
      <alignment horizontal="center" vertical="center" wrapText="1"/>
    </xf>
    <xf numFmtId="0" fontId="40" fillId="5" borderId="2" xfId="0" applyFont="1" applyFill="1" applyBorder="1" applyAlignment="1">
      <alignment horizontal="center" vertical="center" wrapText="1"/>
    </xf>
    <xf numFmtId="3" fontId="40" fillId="5" borderId="2" xfId="0" applyNumberFormat="1" applyFont="1" applyFill="1" applyBorder="1" applyAlignment="1">
      <alignment horizontal="center" vertical="center" wrapText="1"/>
    </xf>
    <xf numFmtId="0" fontId="37" fillId="5" borderId="2" xfId="0" applyFont="1" applyFill="1" applyBorder="1" applyAlignment="1">
      <alignment horizontal="center" vertical="center" wrapText="1"/>
    </xf>
    <xf numFmtId="0" fontId="40" fillId="8" borderId="6"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8" borderId="36" xfId="0" applyFont="1" applyFill="1" applyBorder="1" applyAlignment="1">
      <alignment horizontal="center" vertical="center" wrapText="1"/>
    </xf>
    <xf numFmtId="0" fontId="37" fillId="5" borderId="6" xfId="0" applyFont="1" applyFill="1" applyBorder="1" applyAlignment="1">
      <alignment vertical="center" wrapText="1"/>
    </xf>
    <xf numFmtId="0" fontId="37" fillId="5" borderId="16" xfId="0" applyFont="1" applyFill="1" applyBorder="1" applyAlignment="1">
      <alignment vertical="center" wrapText="1"/>
    </xf>
    <xf numFmtId="0" fontId="37" fillId="5" borderId="36" xfId="0" applyFont="1" applyFill="1" applyBorder="1" applyAlignment="1">
      <alignment vertical="center" wrapText="1"/>
    </xf>
    <xf numFmtId="0" fontId="39" fillId="8" borderId="16" xfId="0" applyFont="1" applyFill="1" applyBorder="1" applyAlignment="1">
      <alignment vertical="center" wrapText="1"/>
    </xf>
    <xf numFmtId="0" fontId="39" fillId="8" borderId="36" xfId="0" applyFont="1" applyFill="1" applyBorder="1" applyAlignment="1">
      <alignment vertical="center" wrapText="1"/>
    </xf>
    <xf numFmtId="0" fontId="40" fillId="8" borderId="16" xfId="0" applyFont="1" applyFill="1" applyBorder="1" applyAlignment="1">
      <alignment vertical="center" wrapText="1"/>
    </xf>
    <xf numFmtId="0" fontId="40" fillId="8" borderId="36" xfId="0" applyFont="1" applyFill="1" applyBorder="1" applyAlignment="1">
      <alignment vertical="center" wrapText="1"/>
    </xf>
    <xf numFmtId="0" fontId="39" fillId="8" borderId="6" xfId="0" applyFont="1" applyFill="1" applyBorder="1" applyAlignment="1">
      <alignment vertical="center" wrapText="1"/>
    </xf>
    <xf numFmtId="166" fontId="37" fillId="5" borderId="51" xfId="17" applyNumberFormat="1" applyFont="1" applyFill="1" applyBorder="1" applyAlignment="1">
      <alignment vertical="center" wrapText="1"/>
    </xf>
    <xf numFmtId="166" fontId="37" fillId="5" borderId="3" xfId="17" applyNumberFormat="1" applyFont="1" applyFill="1" applyBorder="1" applyAlignment="1">
      <alignment vertical="center" wrapText="1"/>
    </xf>
    <xf numFmtId="0" fontId="37" fillId="5" borderId="46" xfId="0" applyFont="1" applyFill="1" applyBorder="1" applyAlignment="1">
      <alignment vertical="center" wrapText="1"/>
    </xf>
    <xf numFmtId="0" fontId="40" fillId="8" borderId="26" xfId="0" applyFont="1" applyFill="1" applyBorder="1" applyAlignment="1">
      <alignment horizontal="center" vertical="center" wrapText="1"/>
    </xf>
    <xf numFmtId="0" fontId="40" fillId="8" borderId="6" xfId="0" applyFont="1" applyFill="1" applyBorder="1" applyAlignment="1">
      <alignment vertical="center" wrapText="1"/>
    </xf>
    <xf numFmtId="166" fontId="37" fillId="5" borderId="46" xfId="17" applyNumberFormat="1" applyFont="1" applyFill="1" applyBorder="1" applyAlignment="1">
      <alignment vertical="center" wrapText="1"/>
    </xf>
    <xf numFmtId="166" fontId="37" fillId="5" borderId="16" xfId="17" applyNumberFormat="1" applyFont="1" applyFill="1" applyBorder="1" applyAlignment="1">
      <alignment vertical="center" wrapText="1"/>
    </xf>
    <xf numFmtId="166" fontId="37" fillId="5" borderId="36" xfId="17" applyNumberFormat="1" applyFont="1" applyFill="1" applyBorder="1" applyAlignment="1">
      <alignment vertical="center" wrapText="1"/>
    </xf>
    <xf numFmtId="166" fontId="37" fillId="5" borderId="2" xfId="17" applyNumberFormat="1" applyFont="1" applyFill="1" applyBorder="1" applyAlignment="1">
      <alignment vertical="center" wrapText="1"/>
    </xf>
    <xf numFmtId="0" fontId="37" fillId="5" borderId="2" xfId="0" applyFont="1" applyFill="1" applyBorder="1" applyAlignment="1">
      <alignment vertical="center" wrapText="1"/>
    </xf>
    <xf numFmtId="0" fontId="40" fillId="8" borderId="46" xfId="0" applyFont="1" applyFill="1" applyBorder="1" applyAlignment="1">
      <alignment horizontal="center" vertical="center" wrapText="1"/>
    </xf>
    <xf numFmtId="0" fontId="40" fillId="8" borderId="3" xfId="0" applyFont="1" applyFill="1" applyBorder="1" applyAlignment="1">
      <alignment horizontal="center" vertical="center" wrapText="1"/>
    </xf>
    <xf numFmtId="0" fontId="40" fillId="5" borderId="26" xfId="0" applyFont="1" applyFill="1" applyBorder="1" applyAlignment="1">
      <alignment horizontal="center" vertical="center" wrapText="1"/>
    </xf>
    <xf numFmtId="0" fontId="40" fillId="5" borderId="46"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37" fillId="5" borderId="26" xfId="0" applyFont="1" applyFill="1" applyBorder="1" applyAlignment="1">
      <alignment horizontal="center" vertical="center" wrapText="1"/>
    </xf>
    <xf numFmtId="0" fontId="37" fillId="5" borderId="46"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5" fillId="15" borderId="43" xfId="0" applyFont="1" applyFill="1" applyBorder="1" applyAlignment="1">
      <alignment horizontal="center" vertical="center" wrapText="1"/>
    </xf>
    <xf numFmtId="0" fontId="35" fillId="15" borderId="44" xfId="0" applyFont="1" applyFill="1" applyBorder="1" applyAlignment="1">
      <alignment horizontal="center" vertical="center" wrapText="1"/>
    </xf>
    <xf numFmtId="0" fontId="35" fillId="15" borderId="45" xfId="0" applyFont="1" applyFill="1" applyBorder="1" applyAlignment="1">
      <alignment horizontal="center" vertical="center" wrapText="1"/>
    </xf>
    <xf numFmtId="166" fontId="37" fillId="5" borderId="3" xfId="17" applyNumberFormat="1" applyFont="1" applyFill="1" applyBorder="1" applyAlignment="1">
      <alignment horizontal="center" vertical="center" wrapText="1"/>
    </xf>
    <xf numFmtId="166" fontId="37" fillId="5" borderId="2" xfId="17" applyNumberFormat="1" applyFont="1" applyFill="1" applyBorder="1" applyAlignment="1">
      <alignment horizontal="center" vertical="center" wrapText="1"/>
    </xf>
    <xf numFmtId="166" fontId="37" fillId="5" borderId="46" xfId="17" applyNumberFormat="1" applyFont="1" applyFill="1" applyBorder="1" applyAlignment="1">
      <alignment horizontal="center" vertical="center" wrapText="1"/>
    </xf>
    <xf numFmtId="0" fontId="40" fillId="8" borderId="2" xfId="0" applyFont="1" applyFill="1" applyBorder="1" applyAlignment="1">
      <alignment horizontal="center" vertical="center" wrapText="1"/>
    </xf>
    <xf numFmtId="0" fontId="40" fillId="8" borderId="23" xfId="0" applyFont="1" applyFill="1" applyBorder="1" applyAlignment="1">
      <alignment vertical="center" wrapText="1"/>
    </xf>
    <xf numFmtId="0" fontId="40" fillId="8" borderId="47" xfId="0" applyFont="1" applyFill="1" applyBorder="1" applyAlignment="1">
      <alignment vertical="center" wrapText="1"/>
    </xf>
    <xf numFmtId="0" fontId="40" fillId="8" borderId="48" xfId="0" applyFont="1" applyFill="1" applyBorder="1" applyAlignment="1">
      <alignment vertical="center" wrapText="1"/>
    </xf>
    <xf numFmtId="0" fontId="40" fillId="8" borderId="25" xfId="0" applyFont="1" applyFill="1" applyBorder="1" applyAlignment="1">
      <alignment horizontal="center" vertical="center" wrapText="1"/>
    </xf>
    <xf numFmtId="0" fontId="40" fillId="8" borderId="49" xfId="0" applyFont="1" applyFill="1" applyBorder="1" applyAlignment="1">
      <alignment horizontal="center" vertical="center" wrapText="1"/>
    </xf>
    <xf numFmtId="0" fontId="40" fillId="8" borderId="50"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37" fillId="5" borderId="51" xfId="0" applyFont="1" applyFill="1" applyBorder="1" applyAlignment="1">
      <alignment vertical="center" wrapText="1"/>
    </xf>
    <xf numFmtId="0" fontId="37" fillId="5" borderId="3" xfId="0" applyFont="1" applyFill="1" applyBorder="1" applyAlignment="1">
      <alignment vertical="center" wrapText="1"/>
    </xf>
    <xf numFmtId="0" fontId="35" fillId="0" borderId="6" xfId="0" applyFont="1" applyBorder="1" applyAlignment="1">
      <alignment horizontal="left" vertical="center" wrapText="1"/>
    </xf>
    <xf numFmtId="0" fontId="35" fillId="0" borderId="36" xfId="0" applyFont="1" applyBorder="1" applyAlignment="1">
      <alignment horizontal="left" vertical="center" wrapText="1"/>
    </xf>
    <xf numFmtId="0" fontId="39" fillId="8" borderId="2" xfId="0" applyFont="1" applyFill="1" applyBorder="1" applyAlignment="1">
      <alignment horizontal="center" vertical="center" wrapText="1"/>
    </xf>
    <xf numFmtId="0" fontId="35" fillId="15" borderId="42" xfId="0" applyFont="1" applyFill="1" applyBorder="1" applyAlignment="1">
      <alignment horizontal="center" vertical="center" wrapText="1"/>
    </xf>
    <xf numFmtId="0" fontId="35" fillId="8" borderId="41" xfId="0" applyFont="1" applyFill="1" applyBorder="1" applyAlignment="1">
      <alignment horizontal="center" vertical="center" wrapText="1"/>
    </xf>
    <xf numFmtId="0" fontId="35" fillId="8" borderId="44" xfId="0" applyFont="1" applyFill="1" applyBorder="1" applyAlignment="1">
      <alignment horizontal="center" vertical="center" wrapText="1"/>
    </xf>
    <xf numFmtId="0" fontId="35" fillId="8" borderId="43" xfId="0" applyFont="1" applyFill="1" applyBorder="1" applyAlignment="1">
      <alignment horizontal="center" vertical="center" wrapText="1"/>
    </xf>
    <xf numFmtId="0" fontId="35" fillId="8" borderId="42" xfId="0" applyFont="1" applyFill="1" applyBorder="1" applyAlignment="1">
      <alignment horizontal="center" vertical="center" wrapText="1"/>
    </xf>
    <xf numFmtId="14" fontId="35" fillId="0" borderId="41" xfId="0" applyNumberFormat="1" applyFont="1" applyBorder="1" applyAlignment="1">
      <alignment horizontal="center" vertical="center" wrapText="1"/>
    </xf>
    <xf numFmtId="0" fontId="35" fillId="0" borderId="45" xfId="0" applyFont="1" applyBorder="1" applyAlignment="1">
      <alignment horizontal="center" vertical="center" wrapText="1"/>
    </xf>
    <xf numFmtId="0" fontId="39" fillId="0" borderId="2" xfId="0" applyFont="1" applyBorder="1" applyAlignment="1">
      <alignment horizontal="center" vertical="center" wrapText="1"/>
    </xf>
    <xf numFmtId="0" fontId="39" fillId="8" borderId="7" xfId="0" applyFont="1" applyFill="1" applyBorder="1" applyAlignment="1">
      <alignment horizontal="center" vertical="center" wrapText="1"/>
    </xf>
    <xf numFmtId="0" fontId="39" fillId="8" borderId="15" xfId="0" applyFont="1" applyFill="1" applyBorder="1" applyAlignment="1">
      <alignment horizontal="center" vertical="center" wrapText="1"/>
    </xf>
    <xf numFmtId="0" fontId="39" fillId="8" borderId="2" xfId="0" applyFont="1" applyFill="1" applyBorder="1" applyAlignment="1">
      <alignment vertical="center" wrapText="1"/>
    </xf>
    <xf numFmtId="0" fontId="40" fillId="8" borderId="2" xfId="0" applyFont="1" applyFill="1" applyBorder="1" applyAlignment="1">
      <alignment vertical="center" wrapText="1"/>
    </xf>
    <xf numFmtId="0" fontId="37" fillId="5" borderId="6" xfId="0" applyFont="1" applyFill="1" applyBorder="1" applyAlignment="1">
      <alignment horizontal="center" vertical="center" wrapText="1"/>
    </xf>
    <xf numFmtId="17" fontId="40" fillId="8" borderId="6" xfId="0" applyNumberFormat="1" applyFont="1" applyFill="1" applyBorder="1" applyAlignment="1">
      <alignment horizontal="center" vertical="center" wrapText="1"/>
    </xf>
    <xf numFmtId="17" fontId="40" fillId="8" borderId="46" xfId="0" applyNumberFormat="1" applyFont="1" applyFill="1" applyBorder="1" applyAlignment="1">
      <alignment horizontal="center" vertical="center" wrapText="1"/>
    </xf>
    <xf numFmtId="17" fontId="40" fillId="8" borderId="3" xfId="0" applyNumberFormat="1"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3" xfId="0" applyFont="1" applyBorder="1" applyAlignment="1">
      <alignment horizontal="center" vertical="center" wrapText="1"/>
    </xf>
    <xf numFmtId="17" fontId="40" fillId="0" borderId="51" xfId="0" applyNumberFormat="1" applyFont="1" applyBorder="1" applyAlignment="1">
      <alignment horizontal="center" vertical="center" wrapText="1"/>
    </xf>
    <xf numFmtId="17" fontId="40" fillId="0" borderId="46" xfId="0" applyNumberFormat="1" applyFont="1" applyBorder="1" applyAlignment="1">
      <alignment horizontal="center" vertical="center" wrapText="1"/>
    </xf>
    <xf numFmtId="17" fontId="40" fillId="0" borderId="3" xfId="0" applyNumberFormat="1"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xfId="17" builtinId="4"/>
    <cellStyle name="Currency 2" xfId="1" xr:uid="{00000000-0005-0000-0000-000001000000}"/>
    <cellStyle name="Excel Built-in Neutral" xfId="10" xr:uid="{00000000-0005-0000-0000-000002000000}"/>
    <cellStyle name="Neutral" xfId="2" builtinId="28"/>
    <cellStyle name="Neutral 2" xfId="14" xr:uid="{00000000-0005-0000-0000-000004000000}"/>
    <cellStyle name="Normal" xfId="0" builtinId="0"/>
    <cellStyle name="Normal 2" xfId="3" xr:uid="{00000000-0005-0000-0000-000006000000}"/>
    <cellStyle name="Normal 3" xfId="4" xr:uid="{00000000-0005-0000-0000-000007000000}"/>
    <cellStyle name="Normal 3 2" xfId="5" xr:uid="{00000000-0005-0000-0000-000008000000}"/>
    <cellStyle name="Normal 3 3" xfId="9" xr:uid="{00000000-0005-0000-0000-000009000000}"/>
    <cellStyle name="Normal 3 3 2" xfId="16" xr:uid="{00000000-0005-0000-0000-00000A000000}"/>
    <cellStyle name="Normal 3 4" xfId="15" xr:uid="{00000000-0005-0000-0000-00000B000000}"/>
    <cellStyle name="Normal 4" xfId="6" xr:uid="{00000000-0005-0000-0000-00000C000000}"/>
    <cellStyle name="Normal 5" xfId="13" xr:uid="{00000000-0005-0000-0000-00000D000000}"/>
    <cellStyle name="Normalno 2" xfId="7" xr:uid="{00000000-0005-0000-0000-00000E000000}"/>
    <cellStyle name="Obično_Prilog 5" xfId="8" xr:uid="{00000000-0005-0000-0000-00000F000000}"/>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ht="26.4"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79" t="s">
        <v>45</v>
      </c>
      <c r="B1" s="180"/>
      <c r="C1" s="180"/>
      <c r="D1" s="180"/>
      <c r="E1" s="183"/>
      <c r="F1" s="184"/>
      <c r="G1" s="184"/>
      <c r="H1" s="184"/>
      <c r="I1" s="184"/>
      <c r="J1" s="184"/>
      <c r="K1" s="184"/>
      <c r="L1" s="184"/>
      <c r="M1" s="185"/>
    </row>
    <row r="2" spans="1:13" ht="30.9" customHeight="1" x14ac:dyDescent="0.3">
      <c r="A2" s="179" t="s">
        <v>46</v>
      </c>
      <c r="B2" s="180"/>
      <c r="C2" s="180"/>
      <c r="D2" s="180"/>
      <c r="E2" s="63"/>
      <c r="F2" s="47" t="s">
        <v>47</v>
      </c>
      <c r="G2" s="64"/>
      <c r="H2" s="47" t="s">
        <v>48</v>
      </c>
      <c r="I2" s="64"/>
      <c r="J2" s="36"/>
      <c r="K2" s="36"/>
      <c r="L2" s="36"/>
      <c r="M2" s="37"/>
    </row>
    <row r="3" spans="1:13" ht="30.9" customHeight="1" x14ac:dyDescent="0.3">
      <c r="A3" s="179" t="s">
        <v>49</v>
      </c>
      <c r="B3" s="180"/>
      <c r="C3" s="180" t="s">
        <v>50</v>
      </c>
      <c r="D3" s="180"/>
      <c r="E3" s="183"/>
      <c r="F3" s="184"/>
      <c r="G3" s="184"/>
      <c r="H3" s="184"/>
      <c r="I3" s="184"/>
      <c r="J3" s="184"/>
      <c r="K3" s="184"/>
      <c r="L3" s="184"/>
      <c r="M3" s="185"/>
    </row>
    <row r="4" spans="1:13" ht="30.9" customHeight="1" x14ac:dyDescent="0.3">
      <c r="A4" s="179" t="s">
        <v>51</v>
      </c>
      <c r="B4" s="180"/>
      <c r="C4" s="180"/>
      <c r="D4" s="180"/>
      <c r="E4" s="63"/>
      <c r="F4" s="47" t="s">
        <v>47</v>
      </c>
      <c r="G4" s="64"/>
      <c r="H4" s="47" t="s">
        <v>48</v>
      </c>
      <c r="I4" s="64"/>
      <c r="J4" s="36"/>
      <c r="K4" s="36"/>
      <c r="L4" s="36"/>
      <c r="M4" s="37"/>
    </row>
    <row r="5" spans="1:13" ht="30.9" customHeight="1" x14ac:dyDescent="0.3">
      <c r="A5" s="188" t="s">
        <v>52</v>
      </c>
      <c r="B5" s="189"/>
      <c r="C5" s="189" t="s">
        <v>53</v>
      </c>
      <c r="D5" s="189"/>
      <c r="E5" s="186"/>
      <c r="F5" s="187"/>
      <c r="G5" s="187"/>
      <c r="H5" s="184"/>
      <c r="I5" s="184"/>
      <c r="J5" s="184"/>
      <c r="K5" s="184"/>
      <c r="L5" s="184"/>
      <c r="M5" s="185"/>
    </row>
    <row r="6" spans="1:13" ht="23.25" customHeight="1" x14ac:dyDescent="0.25">
      <c r="A6" s="34"/>
      <c r="B6" s="62"/>
      <c r="C6" s="181" t="s">
        <v>54</v>
      </c>
      <c r="D6" s="181"/>
      <c r="E6" s="181"/>
      <c r="F6" s="181"/>
      <c r="G6" s="182"/>
      <c r="H6" s="190" t="s">
        <v>55</v>
      </c>
      <c r="I6" s="190"/>
      <c r="J6" s="190"/>
      <c r="K6" s="190"/>
      <c r="L6" s="190"/>
      <c r="M6" s="191"/>
    </row>
    <row r="7" spans="1:13" ht="29.1" customHeight="1" x14ac:dyDescent="0.25">
      <c r="A7" s="205" t="s">
        <v>56</v>
      </c>
      <c r="B7" s="205" t="s">
        <v>57</v>
      </c>
      <c r="C7" s="204" t="s">
        <v>58</v>
      </c>
      <c r="D7" s="198" t="s">
        <v>59</v>
      </c>
      <c r="E7" s="198" t="s">
        <v>60</v>
      </c>
      <c r="F7" s="198" t="s">
        <v>61</v>
      </c>
      <c r="G7" s="198" t="s">
        <v>62</v>
      </c>
      <c r="H7" s="196" t="s">
        <v>63</v>
      </c>
      <c r="I7" s="196" t="s">
        <v>64</v>
      </c>
      <c r="J7" s="192" t="s">
        <v>65</v>
      </c>
      <c r="K7" s="193"/>
      <c r="L7" s="192" t="s">
        <v>66</v>
      </c>
      <c r="M7" s="193"/>
    </row>
    <row r="8" spans="1:13" ht="30.9" customHeight="1" x14ac:dyDescent="0.25">
      <c r="A8" s="197"/>
      <c r="B8" s="206"/>
      <c r="C8" s="197"/>
      <c r="D8" s="197"/>
      <c r="E8" s="197"/>
      <c r="F8" s="197"/>
      <c r="G8" s="207"/>
      <c r="H8" s="197"/>
      <c r="I8" s="197"/>
      <c r="J8" s="194"/>
      <c r="K8" s="195"/>
      <c r="L8" s="194" t="s">
        <v>66</v>
      </c>
      <c r="M8" s="195"/>
    </row>
    <row r="9" spans="1:13" ht="30.9" customHeight="1" x14ac:dyDescent="0.25">
      <c r="A9" s="201"/>
      <c r="B9" s="201"/>
      <c r="C9" s="201"/>
      <c r="D9" s="201"/>
      <c r="E9" s="201"/>
      <c r="F9" s="48"/>
      <c r="G9" s="48"/>
      <c r="H9" s="48"/>
      <c r="I9" s="48"/>
      <c r="J9" s="175"/>
      <c r="K9" s="176"/>
      <c r="L9" s="175"/>
      <c r="M9" s="176"/>
    </row>
    <row r="10" spans="1:13" ht="30.9" customHeight="1" x14ac:dyDescent="0.25">
      <c r="A10" s="202"/>
      <c r="B10" s="202"/>
      <c r="C10" s="202"/>
      <c r="D10" s="202"/>
      <c r="E10" s="202"/>
      <c r="F10" s="49"/>
      <c r="G10" s="49"/>
      <c r="H10" s="49"/>
      <c r="I10" s="49"/>
      <c r="J10" s="177"/>
      <c r="K10" s="178"/>
      <c r="L10" s="177"/>
      <c r="M10" s="178"/>
    </row>
    <row r="11" spans="1:13" ht="30.9" customHeight="1" x14ac:dyDescent="0.25">
      <c r="A11" s="202"/>
      <c r="B11" s="202"/>
      <c r="C11" s="202"/>
      <c r="D11" s="202"/>
      <c r="E11" s="202"/>
      <c r="F11" s="50"/>
      <c r="G11" s="50"/>
      <c r="H11" s="50"/>
      <c r="I11" s="50"/>
      <c r="J11" s="199" t="s">
        <v>67</v>
      </c>
      <c r="K11" s="199" t="s">
        <v>68</v>
      </c>
      <c r="L11" s="199" t="s">
        <v>69</v>
      </c>
      <c r="M11" s="199" t="s">
        <v>70</v>
      </c>
    </row>
    <row r="12" spans="1:13" ht="30.9" customHeight="1" x14ac:dyDescent="0.25">
      <c r="A12" s="202"/>
      <c r="B12" s="202"/>
      <c r="C12" s="202"/>
      <c r="D12" s="202"/>
      <c r="E12" s="202"/>
      <c r="F12" s="50"/>
      <c r="G12" s="50"/>
      <c r="H12" s="50"/>
      <c r="I12" s="50"/>
      <c r="J12" s="200"/>
      <c r="K12" s="200"/>
      <c r="L12" s="200"/>
      <c r="M12" s="200"/>
    </row>
    <row r="13" spans="1:13" ht="30.9" customHeight="1" x14ac:dyDescent="0.25">
      <c r="A13" s="202"/>
      <c r="B13" s="202"/>
      <c r="C13" s="202"/>
      <c r="D13" s="202"/>
      <c r="E13" s="202"/>
      <c r="F13" s="50"/>
      <c r="G13" s="50"/>
      <c r="H13" s="50"/>
      <c r="I13" s="50"/>
      <c r="J13" s="175"/>
      <c r="K13" s="176"/>
      <c r="L13" s="175"/>
      <c r="M13" s="176"/>
    </row>
    <row r="14" spans="1:13" ht="30" customHeight="1" x14ac:dyDescent="0.25">
      <c r="A14" s="203"/>
      <c r="B14" s="203"/>
      <c r="C14" s="203"/>
      <c r="D14" s="203"/>
      <c r="E14" s="203"/>
      <c r="F14" s="51"/>
      <c r="G14" s="51"/>
      <c r="H14" s="51"/>
      <c r="I14" s="51"/>
      <c r="J14" s="177"/>
      <c r="K14" s="178"/>
      <c r="L14" s="177"/>
      <c r="M14" s="178"/>
    </row>
    <row r="16" spans="1:13" ht="13.8" x14ac:dyDescent="0.25">
      <c r="C16" s="52" t="s">
        <v>71</v>
      </c>
    </row>
    <row r="17" spans="3:13" ht="13.8" x14ac:dyDescent="0.25">
      <c r="C17" s="209" t="s">
        <v>72</v>
      </c>
      <c r="D17" s="209"/>
      <c r="E17" s="209"/>
      <c r="F17" s="209"/>
      <c r="G17" s="209"/>
    </row>
    <row r="18" spans="3:13" ht="22.5" customHeight="1" x14ac:dyDescent="0.25">
      <c r="C18" s="1" t="s">
        <v>73</v>
      </c>
      <c r="D18" s="1"/>
      <c r="E18" s="1"/>
      <c r="F18" s="1"/>
      <c r="G18" s="1"/>
      <c r="H18" s="1"/>
      <c r="I18" s="1"/>
      <c r="J18" s="1"/>
      <c r="K18" s="1"/>
      <c r="L18" s="1"/>
      <c r="M18" s="1"/>
    </row>
    <row r="19" spans="3:13" ht="13.8" x14ac:dyDescent="0.25">
      <c r="C19" s="209" t="s">
        <v>74</v>
      </c>
      <c r="D19" s="209"/>
      <c r="E19" s="209"/>
      <c r="F19" s="209"/>
      <c r="G19" s="209"/>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208" t="s">
        <v>77</v>
      </c>
      <c r="D22" s="208"/>
      <c r="E22" s="208"/>
      <c r="F22" s="208"/>
      <c r="G22" s="208"/>
    </row>
    <row r="23" spans="3:13" ht="78.75" customHeight="1" x14ac:dyDescent="0.25">
      <c r="C23" s="208" t="s">
        <v>78</v>
      </c>
      <c r="D23" s="208"/>
      <c r="E23" s="208"/>
      <c r="F23" s="208"/>
      <c r="G23" s="208"/>
    </row>
    <row r="24" spans="3:13" ht="32.25" customHeight="1" x14ac:dyDescent="0.25">
      <c r="C24" s="208" t="s">
        <v>79</v>
      </c>
      <c r="D24" s="208"/>
      <c r="E24" s="208"/>
      <c r="F24" s="208"/>
      <c r="G24" s="208"/>
    </row>
    <row r="25" spans="3:13" ht="54" customHeight="1" x14ac:dyDescent="0.25">
      <c r="C25" s="208" t="s">
        <v>80</v>
      </c>
      <c r="D25" s="208"/>
      <c r="E25" s="208"/>
      <c r="F25" s="208"/>
      <c r="G25" s="208"/>
    </row>
    <row r="26" spans="3:13" ht="63" customHeight="1" x14ac:dyDescent="0.25">
      <c r="C26" s="208" t="s">
        <v>81</v>
      </c>
      <c r="D26" s="208"/>
      <c r="E26" s="208"/>
      <c r="F26" s="208"/>
      <c r="G26" s="208"/>
    </row>
    <row r="27" spans="3:13" ht="44.25" customHeight="1" x14ac:dyDescent="0.25">
      <c r="C27" s="208" t="s">
        <v>82</v>
      </c>
      <c r="D27" s="208"/>
      <c r="E27" s="208"/>
      <c r="F27" s="208"/>
      <c r="G27" s="208"/>
    </row>
    <row r="28" spans="3:13" ht="59.25" customHeight="1" x14ac:dyDescent="0.25">
      <c r="C28" s="208" t="s">
        <v>83</v>
      </c>
      <c r="D28" s="208"/>
      <c r="E28" s="208"/>
      <c r="F28" s="208"/>
      <c r="G28" s="208"/>
    </row>
    <row r="29" spans="3:13" ht="62.25" customHeight="1" x14ac:dyDescent="0.25">
      <c r="C29" s="208" t="s">
        <v>84</v>
      </c>
      <c r="D29" s="208"/>
      <c r="E29" s="208"/>
      <c r="F29" s="208"/>
      <c r="G29" s="208"/>
      <c r="H29" s="1"/>
      <c r="I29" s="1"/>
      <c r="J29" s="1"/>
      <c r="K29" s="1"/>
      <c r="L29" s="1"/>
      <c r="M29" s="1"/>
    </row>
    <row r="30" spans="3:13" ht="112.5" customHeight="1" x14ac:dyDescent="0.25">
      <c r="C30" s="208" t="s">
        <v>85</v>
      </c>
      <c r="D30" s="208"/>
      <c r="E30" s="208"/>
      <c r="F30" s="208"/>
      <c r="G30" s="208"/>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210"/>
      <c r="H2" s="211"/>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210"/>
      <c r="H4" s="211"/>
    </row>
    <row r="5" spans="1:8" ht="30.9" customHeight="1" x14ac:dyDescent="0.25">
      <c r="A5" s="20" t="s">
        <v>53</v>
      </c>
      <c r="B5" s="212"/>
      <c r="C5" s="213"/>
      <c r="D5" s="213"/>
      <c r="E5" s="213"/>
      <c r="F5" s="213"/>
      <c r="G5" s="213"/>
      <c r="H5" s="214"/>
    </row>
    <row r="6" spans="1:8" ht="24.9" customHeight="1" x14ac:dyDescent="0.25">
      <c r="A6" s="215" t="s">
        <v>88</v>
      </c>
      <c r="B6" s="216"/>
      <c r="C6" s="216"/>
      <c r="D6" s="216"/>
      <c r="E6" s="216"/>
      <c r="F6" s="216"/>
      <c r="G6" s="216"/>
      <c r="H6" s="216"/>
    </row>
    <row r="7" spans="1:8" ht="41.4" x14ac:dyDescent="0.25">
      <c r="A7" s="30" t="s">
        <v>58</v>
      </c>
      <c r="B7" s="30" t="s">
        <v>59</v>
      </c>
      <c r="C7" s="30" t="s">
        <v>89</v>
      </c>
      <c r="D7" s="31" t="s">
        <v>90</v>
      </c>
      <c r="E7" s="31" t="s">
        <v>91</v>
      </c>
      <c r="F7" s="31" t="s">
        <v>92</v>
      </c>
      <c r="G7" s="31" t="s">
        <v>63</v>
      </c>
      <c r="H7" s="31" t="s">
        <v>93</v>
      </c>
    </row>
    <row r="8" spans="1:8" x14ac:dyDescent="0.25">
      <c r="A8" s="217"/>
      <c r="B8" s="218"/>
      <c r="C8" s="218"/>
      <c r="D8" s="218"/>
      <c r="E8" s="218"/>
      <c r="F8" s="218"/>
      <c r="G8" s="4"/>
      <c r="H8" s="5"/>
    </row>
    <row r="9" spans="1:8" x14ac:dyDescent="0.25">
      <c r="A9" s="217"/>
      <c r="B9" s="219"/>
      <c r="C9" s="219"/>
      <c r="D9" s="219"/>
      <c r="E9" s="219"/>
      <c r="F9" s="219"/>
      <c r="G9" s="4"/>
      <c r="H9" s="5"/>
    </row>
    <row r="10" spans="1:8" x14ac:dyDescent="0.25">
      <c r="A10" s="217"/>
      <c r="B10" s="200"/>
      <c r="C10" s="200"/>
      <c r="D10" s="200"/>
      <c r="E10" s="200"/>
      <c r="F10" s="200"/>
      <c r="G10" s="4"/>
      <c r="H10" s="5"/>
    </row>
    <row r="11" spans="1:8" x14ac:dyDescent="0.25">
      <c r="A11" s="217"/>
      <c r="B11" s="218"/>
      <c r="C11" s="218"/>
      <c r="D11" s="218"/>
      <c r="E11" s="218"/>
      <c r="F11" s="218"/>
      <c r="G11" s="4"/>
      <c r="H11" s="5"/>
    </row>
    <row r="12" spans="1:8" x14ac:dyDescent="0.25">
      <c r="A12" s="217"/>
      <c r="B12" s="219"/>
      <c r="C12" s="219"/>
      <c r="D12" s="219"/>
      <c r="E12" s="219"/>
      <c r="F12" s="219"/>
      <c r="G12" s="4"/>
      <c r="H12" s="5"/>
    </row>
    <row r="13" spans="1:8" x14ac:dyDescent="0.25">
      <c r="A13" s="217"/>
      <c r="B13" s="200"/>
      <c r="C13" s="200"/>
      <c r="D13" s="200"/>
      <c r="E13" s="200"/>
      <c r="F13" s="200"/>
      <c r="G13" s="4"/>
      <c r="H13" s="5"/>
    </row>
    <row r="14" spans="1:8" x14ac:dyDescent="0.25">
      <c r="A14" s="217"/>
      <c r="B14" s="218"/>
      <c r="C14" s="218"/>
      <c r="D14" s="218"/>
      <c r="E14" s="218"/>
      <c r="F14" s="218"/>
      <c r="G14" s="4"/>
      <c r="H14" s="5"/>
    </row>
    <row r="15" spans="1:8" x14ac:dyDescent="0.25">
      <c r="A15" s="217"/>
      <c r="B15" s="219"/>
      <c r="C15" s="219"/>
      <c r="D15" s="219"/>
      <c r="E15" s="219"/>
      <c r="F15" s="219"/>
      <c r="G15" s="4"/>
      <c r="H15" s="5"/>
    </row>
    <row r="16" spans="1:8" x14ac:dyDescent="0.25">
      <c r="A16" s="217"/>
      <c r="B16" s="200"/>
      <c r="C16" s="200"/>
      <c r="D16" s="200"/>
      <c r="E16" s="200"/>
      <c r="F16" s="200"/>
      <c r="G16" s="4"/>
      <c r="H16" s="5"/>
    </row>
    <row r="17" spans="1:8" x14ac:dyDescent="0.25">
      <c r="A17" s="217"/>
      <c r="B17" s="218"/>
      <c r="C17" s="218"/>
      <c r="D17" s="218"/>
      <c r="E17" s="218"/>
      <c r="F17" s="218"/>
      <c r="G17" s="4"/>
      <c r="H17" s="5"/>
    </row>
    <row r="18" spans="1:8" x14ac:dyDescent="0.25">
      <c r="A18" s="217"/>
      <c r="B18" s="219"/>
      <c r="C18" s="219"/>
      <c r="D18" s="219"/>
      <c r="E18" s="219"/>
      <c r="F18" s="219"/>
      <c r="G18" s="4"/>
      <c r="H18" s="5"/>
    </row>
    <row r="19" spans="1:8" x14ac:dyDescent="0.25">
      <c r="A19" s="217"/>
      <c r="B19" s="200"/>
      <c r="C19" s="200"/>
      <c r="D19" s="200"/>
      <c r="E19" s="200"/>
      <c r="F19" s="200"/>
      <c r="G19" s="4"/>
      <c r="H19" s="5"/>
    </row>
    <row r="20" spans="1:8" x14ac:dyDescent="0.25">
      <c r="A20" s="217"/>
      <c r="B20" s="218"/>
      <c r="C20" s="218"/>
      <c r="D20" s="218"/>
      <c r="E20" s="218"/>
      <c r="F20" s="218"/>
      <c r="G20" s="4"/>
      <c r="H20" s="5"/>
    </row>
    <row r="21" spans="1:8" x14ac:dyDescent="0.25">
      <c r="A21" s="217"/>
      <c r="B21" s="219"/>
      <c r="C21" s="219"/>
      <c r="D21" s="219"/>
      <c r="E21" s="219"/>
      <c r="F21" s="219"/>
      <c r="G21" s="4"/>
      <c r="H21" s="5"/>
    </row>
    <row r="22" spans="1:8" x14ac:dyDescent="0.25">
      <c r="A22" s="217"/>
      <c r="B22" s="200"/>
      <c r="C22" s="200"/>
      <c r="D22" s="200"/>
      <c r="E22" s="200"/>
      <c r="F22" s="200"/>
      <c r="G22" s="4"/>
      <c r="H22" s="5"/>
    </row>
    <row r="23" spans="1:8" x14ac:dyDescent="0.25">
      <c r="A23" s="217"/>
      <c r="B23" s="218"/>
      <c r="C23" s="218"/>
      <c r="D23" s="218"/>
      <c r="E23" s="218"/>
      <c r="F23" s="218"/>
      <c r="G23" s="4"/>
      <c r="H23" s="5"/>
    </row>
    <row r="24" spans="1:8" x14ac:dyDescent="0.25">
      <c r="A24" s="217"/>
      <c r="B24" s="219"/>
      <c r="C24" s="219"/>
      <c r="D24" s="219"/>
      <c r="E24" s="219"/>
      <c r="F24" s="219"/>
      <c r="G24" s="4"/>
      <c r="H24" s="5"/>
    </row>
    <row r="25" spans="1:8" x14ac:dyDescent="0.25">
      <c r="A25" s="217"/>
      <c r="B25" s="200"/>
      <c r="C25" s="200"/>
      <c r="D25" s="200"/>
      <c r="E25" s="200"/>
      <c r="F25" s="200"/>
      <c r="G25" s="4"/>
      <c r="H25" s="5"/>
    </row>
    <row r="26" spans="1:8" x14ac:dyDescent="0.25">
      <c r="A26" s="217"/>
      <c r="B26" s="218"/>
      <c r="C26" s="218"/>
      <c r="D26" s="218"/>
      <c r="E26" s="218"/>
      <c r="F26" s="218"/>
      <c r="G26" s="4"/>
      <c r="H26" s="5"/>
    </row>
    <row r="27" spans="1:8" x14ac:dyDescent="0.25">
      <c r="A27" s="217"/>
      <c r="B27" s="219"/>
      <c r="C27" s="219"/>
      <c r="D27" s="219"/>
      <c r="E27" s="219"/>
      <c r="F27" s="219"/>
      <c r="G27" s="4"/>
      <c r="H27" s="5"/>
    </row>
    <row r="28" spans="1:8" x14ac:dyDescent="0.25">
      <c r="A28" s="217"/>
      <c r="B28" s="200"/>
      <c r="C28" s="200"/>
      <c r="D28" s="200"/>
      <c r="E28" s="200"/>
      <c r="F28" s="200"/>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212"/>
      <c r="C1" s="213"/>
      <c r="D1" s="213"/>
      <c r="E1" s="213"/>
      <c r="F1" s="213"/>
      <c r="G1" s="213"/>
      <c r="H1" s="213"/>
      <c r="I1" s="213"/>
      <c r="J1" s="214"/>
    </row>
    <row r="2" spans="1:10" ht="30" customHeight="1" x14ac:dyDescent="0.25">
      <c r="A2" s="29" t="s">
        <v>46</v>
      </c>
      <c r="B2" s="63"/>
      <c r="C2" s="47" t="s">
        <v>47</v>
      </c>
      <c r="D2" s="64"/>
      <c r="E2" s="220" t="s">
        <v>48</v>
      </c>
      <c r="F2" s="220"/>
      <c r="G2" s="221"/>
      <c r="H2" s="221"/>
      <c r="I2" s="36"/>
      <c r="J2" s="37"/>
    </row>
    <row r="3" spans="1:10" ht="30" customHeight="1" x14ac:dyDescent="0.25">
      <c r="A3" s="20" t="s">
        <v>94</v>
      </c>
      <c r="B3" s="63"/>
      <c r="C3" s="225"/>
      <c r="D3" s="184"/>
      <c r="E3" s="184"/>
      <c r="F3" s="184"/>
      <c r="G3" s="184"/>
      <c r="H3" s="184"/>
      <c r="I3" s="184"/>
      <c r="J3" s="185"/>
    </row>
    <row r="4" spans="1:10" ht="30" customHeight="1" x14ac:dyDescent="0.25">
      <c r="A4" s="20" t="s">
        <v>51</v>
      </c>
      <c r="B4" s="63"/>
      <c r="C4" s="47" t="s">
        <v>47</v>
      </c>
      <c r="D4" s="64"/>
      <c r="E4" s="220" t="s">
        <v>48</v>
      </c>
      <c r="F4" s="220"/>
      <c r="G4" s="221"/>
      <c r="H4" s="221"/>
      <c r="I4" s="36"/>
      <c r="J4" s="37"/>
    </row>
    <row r="5" spans="1:10" ht="30" customHeight="1" x14ac:dyDescent="0.25">
      <c r="A5" s="20" t="s">
        <v>52</v>
      </c>
      <c r="B5" s="212"/>
      <c r="C5" s="213"/>
      <c r="D5" s="213"/>
      <c r="E5" s="213"/>
      <c r="F5" s="213"/>
      <c r="G5" s="213"/>
      <c r="H5" s="213"/>
      <c r="I5" s="213"/>
      <c r="J5" s="214"/>
    </row>
    <row r="6" spans="1:10" ht="24.9" customHeight="1" x14ac:dyDescent="0.25">
      <c r="A6" s="222" t="s">
        <v>95</v>
      </c>
      <c r="B6" s="223"/>
      <c r="C6" s="223"/>
      <c r="D6" s="223"/>
      <c r="E6" s="223"/>
      <c r="F6" s="223"/>
      <c r="G6" s="223"/>
      <c r="H6" s="223"/>
      <c r="I6" s="223"/>
      <c r="J6" s="224"/>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217"/>
      <c r="B8" s="4"/>
      <c r="C8" s="4"/>
      <c r="D8" s="5"/>
      <c r="E8" s="4"/>
      <c r="F8" s="4"/>
      <c r="G8" s="4"/>
      <c r="H8" s="4"/>
      <c r="I8" s="4"/>
      <c r="J8" s="4"/>
    </row>
    <row r="9" spans="1:10" x14ac:dyDescent="0.25">
      <c r="A9" s="217"/>
      <c r="B9" s="4"/>
      <c r="C9" s="4"/>
      <c r="D9" s="5"/>
      <c r="E9" s="4"/>
      <c r="F9" s="4"/>
      <c r="G9" s="4"/>
      <c r="H9" s="4"/>
      <c r="I9" s="4"/>
      <c r="J9" s="4"/>
    </row>
    <row r="10" spans="1:10" x14ac:dyDescent="0.25">
      <c r="A10" s="217"/>
      <c r="B10" s="4"/>
      <c r="C10" s="4"/>
      <c r="D10" s="5"/>
      <c r="E10" s="4"/>
      <c r="F10" s="4"/>
      <c r="G10" s="4"/>
      <c r="H10" s="4"/>
      <c r="I10" s="4"/>
      <c r="J10" s="4"/>
    </row>
    <row r="11" spans="1:10" x14ac:dyDescent="0.25">
      <c r="A11" s="217"/>
      <c r="B11" s="4"/>
      <c r="C11" s="4"/>
      <c r="D11" s="5"/>
      <c r="E11" s="4"/>
      <c r="F11" s="4"/>
      <c r="G11" s="4"/>
      <c r="H11" s="4"/>
      <c r="I11" s="4"/>
      <c r="J11" s="4"/>
    </row>
    <row r="12" spans="1:10" x14ac:dyDescent="0.25">
      <c r="A12" s="217"/>
      <c r="B12" s="4"/>
      <c r="C12" s="4"/>
      <c r="D12" s="5"/>
      <c r="E12" s="4"/>
      <c r="F12" s="4"/>
      <c r="G12" s="4"/>
      <c r="H12" s="4"/>
      <c r="I12" s="4"/>
      <c r="J12" s="4"/>
    </row>
    <row r="13" spans="1:10" x14ac:dyDescent="0.25">
      <c r="A13" s="217"/>
      <c r="B13" s="4"/>
      <c r="C13" s="4"/>
      <c r="D13" s="5"/>
      <c r="E13" s="4"/>
      <c r="F13" s="4"/>
      <c r="G13" s="4"/>
      <c r="H13" s="4"/>
      <c r="I13" s="4"/>
      <c r="J13" s="4"/>
    </row>
    <row r="14" spans="1:10" x14ac:dyDescent="0.25">
      <c r="A14" s="217"/>
      <c r="B14" s="4"/>
      <c r="C14" s="4"/>
      <c r="D14" s="5"/>
      <c r="E14" s="4"/>
      <c r="F14" s="4"/>
      <c r="G14" s="4"/>
      <c r="H14" s="4"/>
      <c r="I14" s="4"/>
      <c r="J14" s="4"/>
    </row>
    <row r="15" spans="1:10" x14ac:dyDescent="0.25">
      <c r="A15" s="217"/>
      <c r="B15" s="4"/>
      <c r="C15" s="4"/>
      <c r="D15" s="5"/>
      <c r="E15" s="4"/>
      <c r="F15" s="4"/>
      <c r="G15" s="4"/>
      <c r="H15" s="4"/>
      <c r="I15" s="4"/>
      <c r="J15" s="4"/>
    </row>
    <row r="16" spans="1:10" x14ac:dyDescent="0.25">
      <c r="A16" s="217"/>
      <c r="B16" s="4"/>
      <c r="C16" s="4"/>
      <c r="D16" s="5"/>
      <c r="E16" s="4"/>
      <c r="F16" s="4"/>
      <c r="G16" s="4"/>
      <c r="H16" s="4"/>
      <c r="I16" s="4"/>
      <c r="J16" s="4"/>
    </row>
    <row r="17" spans="1:10" x14ac:dyDescent="0.25">
      <c r="A17" s="217"/>
      <c r="B17" s="4"/>
      <c r="C17" s="4"/>
      <c r="D17" s="5"/>
      <c r="E17" s="4"/>
      <c r="F17" s="4"/>
      <c r="G17" s="4"/>
      <c r="H17" s="4"/>
      <c r="I17" s="4"/>
      <c r="J17" s="4"/>
    </row>
    <row r="18" spans="1:10" x14ac:dyDescent="0.25">
      <c r="A18" s="217"/>
      <c r="B18" s="4"/>
      <c r="C18" s="4"/>
      <c r="D18" s="5"/>
      <c r="E18" s="4"/>
      <c r="F18" s="4"/>
      <c r="G18" s="4"/>
      <c r="H18" s="4"/>
      <c r="I18" s="4"/>
      <c r="J18" s="4"/>
    </row>
    <row r="19" spans="1:10" x14ac:dyDescent="0.25">
      <c r="A19" s="217"/>
      <c r="B19" s="4"/>
      <c r="C19" s="4"/>
      <c r="D19" s="5"/>
      <c r="E19" s="4"/>
      <c r="F19" s="4"/>
      <c r="G19" s="4"/>
      <c r="H19" s="4"/>
      <c r="I19" s="4"/>
      <c r="J19" s="4"/>
    </row>
    <row r="20" spans="1:10" x14ac:dyDescent="0.25">
      <c r="A20" s="217"/>
      <c r="B20" s="4"/>
      <c r="C20" s="4"/>
      <c r="D20" s="5"/>
      <c r="E20" s="4"/>
      <c r="F20" s="4"/>
      <c r="G20" s="4"/>
      <c r="H20" s="4"/>
      <c r="I20" s="4"/>
      <c r="J20" s="4"/>
    </row>
    <row r="21" spans="1:10" x14ac:dyDescent="0.25">
      <c r="A21" s="217"/>
      <c r="B21" s="4"/>
      <c r="C21" s="4"/>
      <c r="D21" s="5"/>
      <c r="E21" s="4"/>
      <c r="F21" s="4"/>
      <c r="G21" s="4"/>
      <c r="H21" s="4"/>
      <c r="I21" s="4"/>
      <c r="J21" s="4"/>
    </row>
    <row r="22" spans="1:10" x14ac:dyDescent="0.25">
      <c r="A22" s="217"/>
      <c r="B22" s="4"/>
      <c r="C22" s="4"/>
      <c r="D22" s="5"/>
      <c r="E22" s="4"/>
      <c r="F22" s="4"/>
      <c r="G22" s="4"/>
      <c r="H22" s="4"/>
      <c r="I22" s="4"/>
      <c r="J22" s="4"/>
    </row>
    <row r="23" spans="1:10" x14ac:dyDescent="0.25">
      <c r="A23" s="217"/>
      <c r="B23" s="4"/>
      <c r="C23" s="4"/>
      <c r="D23" s="5"/>
      <c r="E23" s="4"/>
      <c r="F23" s="4"/>
      <c r="G23" s="4"/>
      <c r="H23" s="4"/>
      <c r="I23" s="4"/>
      <c r="J23" s="4"/>
    </row>
    <row r="24" spans="1:10" x14ac:dyDescent="0.25">
      <c r="A24" s="217"/>
      <c r="B24" s="4"/>
      <c r="C24" s="4"/>
      <c r="D24" s="5"/>
      <c r="E24" s="4"/>
      <c r="F24" s="4"/>
      <c r="G24" s="4"/>
      <c r="H24" s="4"/>
      <c r="I24" s="4"/>
      <c r="J24" s="4"/>
    </row>
    <row r="25" spans="1:10" x14ac:dyDescent="0.25">
      <c r="A25" s="217"/>
      <c r="B25" s="4"/>
      <c r="C25" s="4"/>
      <c r="D25" s="5"/>
      <c r="E25" s="4"/>
      <c r="F25" s="4"/>
      <c r="G25" s="4"/>
      <c r="H25" s="4"/>
      <c r="I25" s="4"/>
      <c r="J25" s="4"/>
    </row>
    <row r="26" spans="1:10" x14ac:dyDescent="0.25">
      <c r="A26" s="217"/>
      <c r="B26" s="4"/>
      <c r="C26" s="4"/>
      <c r="D26" s="5"/>
      <c r="E26" s="4"/>
      <c r="F26" s="4"/>
      <c r="G26" s="4"/>
      <c r="H26" s="4"/>
      <c r="I26" s="4"/>
      <c r="J26" s="4"/>
    </row>
    <row r="27" spans="1:10" x14ac:dyDescent="0.25">
      <c r="A27" s="217"/>
      <c r="B27" s="4"/>
      <c r="C27" s="4"/>
      <c r="D27" s="5"/>
      <c r="E27" s="4"/>
      <c r="F27" s="4"/>
      <c r="G27" s="4"/>
      <c r="H27" s="4"/>
      <c r="I27" s="4"/>
      <c r="J27" s="4"/>
    </row>
    <row r="28" spans="1:10" x14ac:dyDescent="0.25">
      <c r="A28" s="21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6"/>
  <sheetViews>
    <sheetView tabSelected="1" topLeftCell="G1" zoomScale="90" zoomScaleNormal="90" workbookViewId="0">
      <pane ySplit="4" topLeftCell="A32" activePane="bottomLeft" state="frozen"/>
      <selection pane="bottomLeft" activeCell="M39" sqref="M39"/>
    </sheetView>
  </sheetViews>
  <sheetFormatPr defaultColWidth="9.109375" defaultRowHeight="13.8" x14ac:dyDescent="0.25"/>
  <cols>
    <col min="1" max="1" width="13.33203125" style="70" customWidth="1"/>
    <col min="2" max="2" width="40" style="70" customWidth="1"/>
    <col min="3" max="3" width="38" style="71" customWidth="1"/>
    <col min="4" max="4" width="45" style="72" customWidth="1"/>
    <col min="5" max="5" width="49" style="72" customWidth="1"/>
    <col min="6" max="6" width="53.44140625" style="70" customWidth="1"/>
    <col min="7" max="7" width="40.88671875" style="70" customWidth="1"/>
    <col min="8" max="8" width="40.109375" style="70" customWidth="1"/>
    <col min="9" max="9" width="38.33203125" style="70" customWidth="1"/>
    <col min="10" max="10" width="33.88671875" style="70" customWidth="1"/>
    <col min="11" max="11" width="32.6640625" style="70" customWidth="1"/>
    <col min="12" max="12" width="34.109375" style="70" customWidth="1"/>
    <col min="13" max="13" width="60.44140625" style="70" customWidth="1"/>
    <col min="14" max="14" width="9.109375" style="70"/>
    <col min="15" max="15" width="12.109375" style="70" bestFit="1" customWidth="1"/>
    <col min="16" max="16384" width="9.109375" style="70"/>
  </cols>
  <sheetData>
    <row r="1" spans="1:25" ht="14.4" thickBot="1" x14ac:dyDescent="0.3"/>
    <row r="2" spans="1:25" ht="58.5" customHeight="1" thickBot="1" x14ac:dyDescent="0.3">
      <c r="A2" s="134" t="s">
        <v>171</v>
      </c>
      <c r="B2" s="135"/>
      <c r="C2" s="135"/>
      <c r="D2" s="135"/>
      <c r="E2" s="135"/>
      <c r="F2" s="135"/>
      <c r="G2" s="135"/>
      <c r="H2" s="135"/>
      <c r="I2" s="135"/>
      <c r="J2" s="135"/>
      <c r="K2" s="135"/>
      <c r="L2" s="135"/>
      <c r="M2" s="136"/>
    </row>
    <row r="3" spans="1:25" ht="72" customHeight="1" thickBot="1" x14ac:dyDescent="0.3">
      <c r="A3" s="134" t="s">
        <v>163</v>
      </c>
      <c r="B3" s="153"/>
      <c r="C3" s="154" t="s">
        <v>241</v>
      </c>
      <c r="D3" s="155"/>
      <c r="E3" s="73" t="s">
        <v>169</v>
      </c>
      <c r="F3" s="155" t="s">
        <v>242</v>
      </c>
      <c r="G3" s="155"/>
      <c r="H3" s="73" t="s">
        <v>165</v>
      </c>
      <c r="I3" s="156" t="s">
        <v>244</v>
      </c>
      <c r="J3" s="157"/>
      <c r="K3" s="74" t="s">
        <v>164</v>
      </c>
      <c r="L3" s="158">
        <v>46066</v>
      </c>
      <c r="M3" s="159"/>
    </row>
    <row r="4" spans="1:25" ht="69" customHeight="1" thickBot="1" x14ac:dyDescent="0.3">
      <c r="A4" s="75" t="s">
        <v>101</v>
      </c>
      <c r="B4" s="76" t="s">
        <v>170</v>
      </c>
      <c r="C4" s="76" t="s">
        <v>58</v>
      </c>
      <c r="D4" s="77" t="s">
        <v>161</v>
      </c>
      <c r="E4" s="77" t="s">
        <v>162</v>
      </c>
      <c r="F4" s="77" t="s">
        <v>102</v>
      </c>
      <c r="G4" s="77" t="s">
        <v>249</v>
      </c>
      <c r="H4" s="78" t="s">
        <v>245</v>
      </c>
      <c r="I4" s="79" t="s">
        <v>158</v>
      </c>
      <c r="J4" s="80" t="s">
        <v>159</v>
      </c>
      <c r="K4" s="80" t="s">
        <v>160</v>
      </c>
      <c r="L4" s="80" t="s">
        <v>156</v>
      </c>
      <c r="M4" s="81" t="s">
        <v>157</v>
      </c>
    </row>
    <row r="5" spans="1:25" s="93" customFormat="1" ht="61.2" customHeight="1" x14ac:dyDescent="0.25">
      <c r="A5" s="111" t="s">
        <v>172</v>
      </c>
      <c r="B5" s="113" t="s">
        <v>186</v>
      </c>
      <c r="C5" s="111" t="s">
        <v>185</v>
      </c>
      <c r="D5" s="113" t="s">
        <v>187</v>
      </c>
      <c r="E5" s="119" t="s">
        <v>246</v>
      </c>
      <c r="F5" s="119" t="s">
        <v>188</v>
      </c>
      <c r="G5" s="128">
        <v>5</v>
      </c>
      <c r="H5" s="128">
        <v>6</v>
      </c>
      <c r="I5" s="131">
        <v>4</v>
      </c>
      <c r="J5" s="137">
        <f>35500+164660</f>
        <v>200160</v>
      </c>
      <c r="K5" s="109" t="s">
        <v>189</v>
      </c>
      <c r="L5" s="109" t="s">
        <v>250</v>
      </c>
      <c r="M5" s="109" t="s">
        <v>259</v>
      </c>
      <c r="Y5" s="94"/>
    </row>
    <row r="6" spans="1:25" s="93" customFormat="1" ht="37.200000000000003" customHeight="1" x14ac:dyDescent="0.25">
      <c r="A6" s="111"/>
      <c r="B6" s="113"/>
      <c r="C6" s="111"/>
      <c r="D6" s="113"/>
      <c r="E6" s="106"/>
      <c r="F6" s="126"/>
      <c r="G6" s="129"/>
      <c r="H6" s="129"/>
      <c r="I6" s="132"/>
      <c r="J6" s="138"/>
      <c r="K6" s="109"/>
      <c r="L6" s="109"/>
      <c r="M6" s="109"/>
      <c r="Y6" s="94"/>
    </row>
    <row r="7" spans="1:25" s="93" customFormat="1" ht="62.25" customHeight="1" x14ac:dyDescent="0.25">
      <c r="A7" s="112"/>
      <c r="B7" s="114"/>
      <c r="C7" s="112"/>
      <c r="D7" s="114"/>
      <c r="E7" s="106"/>
      <c r="F7" s="127"/>
      <c r="G7" s="130"/>
      <c r="H7" s="130"/>
      <c r="I7" s="133"/>
      <c r="J7" s="138"/>
      <c r="K7" s="110"/>
      <c r="L7" s="110"/>
      <c r="M7" s="110"/>
      <c r="Y7" s="94"/>
    </row>
    <row r="8" spans="1:25" s="93" customFormat="1" ht="29.25" customHeight="1" x14ac:dyDescent="0.25">
      <c r="A8" s="115" t="s">
        <v>173</v>
      </c>
      <c r="B8" s="120" t="s">
        <v>192</v>
      </c>
      <c r="C8" s="115" t="s">
        <v>191</v>
      </c>
      <c r="D8" s="141" t="s">
        <v>193</v>
      </c>
      <c r="E8" s="140" t="s">
        <v>246</v>
      </c>
      <c r="F8" s="144" t="s">
        <v>194</v>
      </c>
      <c r="G8" s="147">
        <v>23.5</v>
      </c>
      <c r="H8" s="147">
        <v>24</v>
      </c>
      <c r="I8" s="165">
        <v>20.5</v>
      </c>
      <c r="J8" s="139">
        <v>140000</v>
      </c>
      <c r="K8" s="108" t="s">
        <v>189</v>
      </c>
      <c r="L8" s="109" t="s">
        <v>250</v>
      </c>
      <c r="M8" s="109" t="s">
        <v>253</v>
      </c>
      <c r="Y8" s="94"/>
    </row>
    <row r="9" spans="1:25" s="93" customFormat="1" ht="29.25" customHeight="1" x14ac:dyDescent="0.25">
      <c r="A9" s="111"/>
      <c r="B9" s="113"/>
      <c r="C9" s="111"/>
      <c r="D9" s="142"/>
      <c r="E9" s="140"/>
      <c r="F9" s="145"/>
      <c r="G9" s="129"/>
      <c r="H9" s="129"/>
      <c r="I9" s="132"/>
      <c r="J9" s="139"/>
      <c r="K9" s="109"/>
      <c r="L9" s="109"/>
      <c r="M9" s="109"/>
      <c r="Y9" s="94"/>
    </row>
    <row r="10" spans="1:25" s="93" customFormat="1" ht="40.799999999999997" customHeight="1" x14ac:dyDescent="0.25">
      <c r="A10" s="112"/>
      <c r="B10" s="114"/>
      <c r="C10" s="112"/>
      <c r="D10" s="143"/>
      <c r="E10" s="140"/>
      <c r="F10" s="146"/>
      <c r="G10" s="130"/>
      <c r="H10" s="130"/>
      <c r="I10" s="133"/>
      <c r="J10" s="137"/>
      <c r="K10" s="110"/>
      <c r="L10" s="110"/>
      <c r="M10" s="110"/>
    </row>
    <row r="11" spans="1:25" s="93" customFormat="1" ht="73.5" customHeight="1" x14ac:dyDescent="0.25">
      <c r="A11" s="115" t="s">
        <v>174</v>
      </c>
      <c r="B11" s="120" t="s">
        <v>196</v>
      </c>
      <c r="C11" s="115" t="s">
        <v>195</v>
      </c>
      <c r="D11" s="120" t="s">
        <v>197</v>
      </c>
      <c r="E11" s="106" t="s">
        <v>246</v>
      </c>
      <c r="F11" s="95" t="s">
        <v>198</v>
      </c>
      <c r="G11" s="102">
        <v>150</v>
      </c>
      <c r="H11" s="102">
        <v>150</v>
      </c>
      <c r="I11" s="104">
        <v>163</v>
      </c>
      <c r="J11" s="124">
        <f>7000+2035700</f>
        <v>2042700</v>
      </c>
      <c r="K11" s="108" t="s">
        <v>190</v>
      </c>
      <c r="L11" s="125" t="s">
        <v>250</v>
      </c>
      <c r="M11" s="108" t="s">
        <v>254</v>
      </c>
    </row>
    <row r="12" spans="1:25" s="93" customFormat="1" ht="83.25" customHeight="1" x14ac:dyDescent="0.25">
      <c r="A12" s="111"/>
      <c r="B12" s="113"/>
      <c r="C12" s="111"/>
      <c r="D12" s="113"/>
      <c r="E12" s="106"/>
      <c r="F12" s="95" t="s">
        <v>243</v>
      </c>
      <c r="G12" s="102">
        <v>4</v>
      </c>
      <c r="H12" s="102">
        <v>5</v>
      </c>
      <c r="I12" s="104">
        <v>15</v>
      </c>
      <c r="J12" s="124"/>
      <c r="K12" s="109"/>
      <c r="L12" s="125"/>
      <c r="M12" s="109"/>
    </row>
    <row r="13" spans="1:25" s="93" customFormat="1" ht="69" customHeight="1" x14ac:dyDescent="0.25">
      <c r="A13" s="115" t="s">
        <v>175</v>
      </c>
      <c r="B13" s="120" t="s">
        <v>202</v>
      </c>
      <c r="C13" s="115" t="s">
        <v>203</v>
      </c>
      <c r="D13" s="120" t="s">
        <v>199</v>
      </c>
      <c r="E13" s="105" t="s">
        <v>246</v>
      </c>
      <c r="F13" s="95" t="s">
        <v>200</v>
      </c>
      <c r="G13" s="103">
        <v>26</v>
      </c>
      <c r="H13" s="103">
        <v>27</v>
      </c>
      <c r="I13" s="104">
        <v>20</v>
      </c>
      <c r="J13" s="124">
        <v>1680430</v>
      </c>
      <c r="K13" s="108" t="s">
        <v>189</v>
      </c>
      <c r="L13" s="125" t="s">
        <v>250</v>
      </c>
      <c r="M13" s="108" t="s">
        <v>255</v>
      </c>
    </row>
    <row r="14" spans="1:25" s="93" customFormat="1" ht="99.75" customHeight="1" x14ac:dyDescent="0.25">
      <c r="A14" s="111"/>
      <c r="B14" s="113"/>
      <c r="C14" s="111"/>
      <c r="D14" s="113"/>
      <c r="E14" s="106"/>
      <c r="F14" s="95" t="s">
        <v>201</v>
      </c>
      <c r="G14" s="103">
        <v>27</v>
      </c>
      <c r="H14" s="103">
        <v>27</v>
      </c>
      <c r="I14" s="104">
        <v>26</v>
      </c>
      <c r="J14" s="124"/>
      <c r="K14" s="109"/>
      <c r="L14" s="125"/>
      <c r="M14" s="109"/>
    </row>
    <row r="15" spans="1:25" s="93" customFormat="1" ht="70.2" customHeight="1" x14ac:dyDescent="0.25">
      <c r="A15" s="115" t="s">
        <v>176</v>
      </c>
      <c r="B15" s="120" t="s">
        <v>204</v>
      </c>
      <c r="C15" s="115" t="s">
        <v>205</v>
      </c>
      <c r="D15" s="120" t="s">
        <v>206</v>
      </c>
      <c r="E15" s="105" t="s">
        <v>246</v>
      </c>
      <c r="F15" s="95" t="s">
        <v>207</v>
      </c>
      <c r="G15" s="102">
        <v>10</v>
      </c>
      <c r="H15" s="102">
        <v>10</v>
      </c>
      <c r="I15" s="104">
        <v>8</v>
      </c>
      <c r="J15" s="124">
        <f>192800+631880</f>
        <v>824680</v>
      </c>
      <c r="K15" s="108" t="s">
        <v>190</v>
      </c>
      <c r="L15" s="125" t="s">
        <v>250</v>
      </c>
      <c r="M15" s="108" t="s">
        <v>260</v>
      </c>
    </row>
    <row r="16" spans="1:25" s="93" customFormat="1" ht="110.25" customHeight="1" x14ac:dyDescent="0.25">
      <c r="A16" s="111"/>
      <c r="B16" s="113"/>
      <c r="C16" s="111"/>
      <c r="D16" s="113"/>
      <c r="E16" s="106"/>
      <c r="F16" s="95" t="s">
        <v>208</v>
      </c>
      <c r="G16" s="102">
        <v>5</v>
      </c>
      <c r="H16" s="102">
        <v>6</v>
      </c>
      <c r="I16" s="104">
        <v>6</v>
      </c>
      <c r="J16" s="124"/>
      <c r="K16" s="109"/>
      <c r="L16" s="125"/>
      <c r="M16" s="109"/>
    </row>
    <row r="17" spans="1:13" s="93" customFormat="1" ht="60" customHeight="1" x14ac:dyDescent="0.25">
      <c r="A17" s="115" t="s">
        <v>177</v>
      </c>
      <c r="B17" s="120" t="s">
        <v>213</v>
      </c>
      <c r="C17" s="115" t="s">
        <v>211</v>
      </c>
      <c r="D17" s="120" t="s">
        <v>212</v>
      </c>
      <c r="E17" s="105" t="s">
        <v>246</v>
      </c>
      <c r="F17" s="95" t="s">
        <v>209</v>
      </c>
      <c r="G17" s="102">
        <v>32</v>
      </c>
      <c r="H17" s="102">
        <v>32</v>
      </c>
      <c r="I17" s="104">
        <v>45</v>
      </c>
      <c r="J17" s="124">
        <f>169806+112400</f>
        <v>282206</v>
      </c>
      <c r="K17" s="108" t="s">
        <v>190</v>
      </c>
      <c r="L17" s="125" t="s">
        <v>250</v>
      </c>
      <c r="M17" s="125" t="s">
        <v>257</v>
      </c>
    </row>
    <row r="18" spans="1:13" s="93" customFormat="1" ht="94.8" customHeight="1" x14ac:dyDescent="0.25">
      <c r="A18" s="111"/>
      <c r="B18" s="113"/>
      <c r="C18" s="111"/>
      <c r="D18" s="113"/>
      <c r="E18" s="106"/>
      <c r="F18" s="95" t="s">
        <v>210</v>
      </c>
      <c r="G18" s="102">
        <v>0</v>
      </c>
      <c r="H18" s="102">
        <v>0</v>
      </c>
      <c r="I18" s="104">
        <v>55</v>
      </c>
      <c r="J18" s="124"/>
      <c r="K18" s="109"/>
      <c r="L18" s="125"/>
      <c r="M18" s="125"/>
    </row>
    <row r="19" spans="1:13" s="93" customFormat="1" ht="48" customHeight="1" x14ac:dyDescent="0.25">
      <c r="A19" s="115" t="s">
        <v>178</v>
      </c>
      <c r="B19" s="120" t="s">
        <v>213</v>
      </c>
      <c r="C19" s="115" t="s">
        <v>214</v>
      </c>
      <c r="D19" s="120" t="s">
        <v>215</v>
      </c>
      <c r="E19" s="105" t="s">
        <v>246</v>
      </c>
      <c r="F19" s="166" t="s">
        <v>216</v>
      </c>
      <c r="G19" s="147">
        <v>6</v>
      </c>
      <c r="H19" s="147">
        <v>6</v>
      </c>
      <c r="I19" s="165">
        <v>1</v>
      </c>
      <c r="J19" s="122">
        <f>33200+625000+33000</f>
        <v>691200</v>
      </c>
      <c r="K19" s="108" t="s">
        <v>189</v>
      </c>
      <c r="L19" s="109" t="s">
        <v>250</v>
      </c>
      <c r="M19" s="109" t="s">
        <v>251</v>
      </c>
    </row>
    <row r="20" spans="1:13" s="93" customFormat="1" ht="36.6" customHeight="1" x14ac:dyDescent="0.25">
      <c r="A20" s="111"/>
      <c r="B20" s="113"/>
      <c r="C20" s="111"/>
      <c r="D20" s="113"/>
      <c r="E20" s="106"/>
      <c r="F20" s="167"/>
      <c r="G20" s="129"/>
      <c r="H20" s="129"/>
      <c r="I20" s="132"/>
      <c r="J20" s="122"/>
      <c r="K20" s="109"/>
      <c r="L20" s="109"/>
      <c r="M20" s="109"/>
    </row>
    <row r="21" spans="1:13" s="93" customFormat="1" ht="35.4" customHeight="1" x14ac:dyDescent="0.25">
      <c r="A21" s="112"/>
      <c r="B21" s="114"/>
      <c r="C21" s="112"/>
      <c r="D21" s="114"/>
      <c r="E21" s="107"/>
      <c r="F21" s="168"/>
      <c r="G21" s="130"/>
      <c r="H21" s="130"/>
      <c r="I21" s="133"/>
      <c r="J21" s="123"/>
      <c r="K21" s="110"/>
      <c r="L21" s="110"/>
      <c r="M21" s="110"/>
    </row>
    <row r="22" spans="1:13" s="93" customFormat="1" ht="29.25" customHeight="1" x14ac:dyDescent="0.25">
      <c r="A22" s="115" t="s">
        <v>179</v>
      </c>
      <c r="B22" s="120" t="s">
        <v>218</v>
      </c>
      <c r="C22" s="115" t="s">
        <v>217</v>
      </c>
      <c r="D22" s="120" t="s">
        <v>219</v>
      </c>
      <c r="E22" s="105" t="s">
        <v>246</v>
      </c>
      <c r="F22" s="166" t="s">
        <v>220</v>
      </c>
      <c r="G22" s="147">
        <v>364</v>
      </c>
      <c r="H22" s="147">
        <v>365</v>
      </c>
      <c r="I22" s="165">
        <v>400</v>
      </c>
      <c r="J22" s="122">
        <f>4000+191600+2000</f>
        <v>197600</v>
      </c>
      <c r="K22" s="108" t="s">
        <v>189</v>
      </c>
      <c r="L22" s="109" t="s">
        <v>250</v>
      </c>
      <c r="M22" s="109" t="s">
        <v>264</v>
      </c>
    </row>
    <row r="23" spans="1:13" s="93" customFormat="1" ht="43.95" customHeight="1" x14ac:dyDescent="0.25">
      <c r="A23" s="111"/>
      <c r="B23" s="113"/>
      <c r="C23" s="111"/>
      <c r="D23" s="113"/>
      <c r="E23" s="106"/>
      <c r="F23" s="167"/>
      <c r="G23" s="129"/>
      <c r="H23" s="129"/>
      <c r="I23" s="132"/>
      <c r="J23" s="122"/>
      <c r="K23" s="109"/>
      <c r="L23" s="109"/>
      <c r="M23" s="109"/>
    </row>
    <row r="24" spans="1:13" s="93" customFormat="1" ht="56.25" customHeight="1" x14ac:dyDescent="0.25">
      <c r="A24" s="112"/>
      <c r="B24" s="114"/>
      <c r="C24" s="112"/>
      <c r="D24" s="114"/>
      <c r="E24" s="107"/>
      <c r="F24" s="168"/>
      <c r="G24" s="130"/>
      <c r="H24" s="130"/>
      <c r="I24" s="133"/>
      <c r="J24" s="123"/>
      <c r="K24" s="110"/>
      <c r="L24" s="110"/>
      <c r="M24" s="110"/>
    </row>
    <row r="25" spans="1:13" s="93" customFormat="1" ht="37.200000000000003" customHeight="1" x14ac:dyDescent="0.25">
      <c r="A25" s="115" t="s">
        <v>180</v>
      </c>
      <c r="B25" s="120" t="s">
        <v>224</v>
      </c>
      <c r="C25" s="115" t="s">
        <v>223</v>
      </c>
      <c r="D25" s="120" t="s">
        <v>222</v>
      </c>
      <c r="E25" s="105" t="s">
        <v>246</v>
      </c>
      <c r="F25" s="172" t="s">
        <v>221</v>
      </c>
      <c r="G25" s="147">
        <v>700</v>
      </c>
      <c r="H25" s="147">
        <v>900</v>
      </c>
      <c r="I25" s="165">
        <v>137</v>
      </c>
      <c r="J25" s="122">
        <f>126100</f>
        <v>126100</v>
      </c>
      <c r="K25" s="108" t="s">
        <v>189</v>
      </c>
      <c r="L25" s="109" t="s">
        <v>250</v>
      </c>
      <c r="M25" s="109" t="s">
        <v>258</v>
      </c>
    </row>
    <row r="26" spans="1:13" s="93" customFormat="1" ht="38.4" customHeight="1" x14ac:dyDescent="0.25">
      <c r="A26" s="111"/>
      <c r="B26" s="113"/>
      <c r="C26" s="111"/>
      <c r="D26" s="113"/>
      <c r="E26" s="106"/>
      <c r="F26" s="173"/>
      <c r="G26" s="129"/>
      <c r="H26" s="129"/>
      <c r="I26" s="132"/>
      <c r="J26" s="122"/>
      <c r="K26" s="109"/>
      <c r="L26" s="109"/>
      <c r="M26" s="109"/>
    </row>
    <row r="27" spans="1:13" s="93" customFormat="1" ht="53.25" customHeight="1" x14ac:dyDescent="0.25">
      <c r="A27" s="112"/>
      <c r="B27" s="114"/>
      <c r="C27" s="112"/>
      <c r="D27" s="114"/>
      <c r="E27" s="107"/>
      <c r="F27" s="174"/>
      <c r="G27" s="130"/>
      <c r="H27" s="130"/>
      <c r="I27" s="133"/>
      <c r="J27" s="123"/>
      <c r="K27" s="110"/>
      <c r="L27" s="110"/>
      <c r="M27" s="110"/>
    </row>
    <row r="28" spans="1:13" s="93" customFormat="1" ht="69" customHeight="1" x14ac:dyDescent="0.25">
      <c r="A28" s="115" t="s">
        <v>181</v>
      </c>
      <c r="B28" s="120" t="s">
        <v>224</v>
      </c>
      <c r="C28" s="115" t="s">
        <v>225</v>
      </c>
      <c r="D28" s="120" t="s">
        <v>226</v>
      </c>
      <c r="E28" s="105" t="s">
        <v>246</v>
      </c>
      <c r="F28" s="99" t="s">
        <v>227</v>
      </c>
      <c r="G28" s="102">
        <v>35</v>
      </c>
      <c r="H28" s="102">
        <v>40</v>
      </c>
      <c r="I28" s="104">
        <v>9</v>
      </c>
      <c r="J28" s="116">
        <v>20000</v>
      </c>
      <c r="K28" s="148" t="s">
        <v>189</v>
      </c>
      <c r="L28" s="148" t="s">
        <v>250</v>
      </c>
      <c r="M28" s="125" t="s">
        <v>261</v>
      </c>
    </row>
    <row r="29" spans="1:13" s="93" customFormat="1" ht="72.599999999999994" customHeight="1" x14ac:dyDescent="0.25">
      <c r="A29" s="111"/>
      <c r="B29" s="113"/>
      <c r="C29" s="111"/>
      <c r="D29" s="113"/>
      <c r="E29" s="106"/>
      <c r="F29" s="98" t="s">
        <v>228</v>
      </c>
      <c r="G29" s="101">
        <v>5</v>
      </c>
      <c r="H29" s="101">
        <v>6</v>
      </c>
      <c r="I29" s="104">
        <v>3</v>
      </c>
      <c r="J29" s="117"/>
      <c r="K29" s="149"/>
      <c r="L29" s="149"/>
      <c r="M29" s="125"/>
    </row>
    <row r="30" spans="1:13" s="93" customFormat="1" ht="29.25" customHeight="1" x14ac:dyDescent="0.25">
      <c r="A30" s="115" t="s">
        <v>182</v>
      </c>
      <c r="B30" s="120" t="s">
        <v>224</v>
      </c>
      <c r="C30" s="115" t="s">
        <v>240</v>
      </c>
      <c r="D30" s="120" t="s">
        <v>229</v>
      </c>
      <c r="E30" s="105" t="s">
        <v>246</v>
      </c>
      <c r="F30" s="169" t="s">
        <v>230</v>
      </c>
      <c r="G30" s="147">
        <v>1</v>
      </c>
      <c r="H30" s="147">
        <v>1</v>
      </c>
      <c r="I30" s="165">
        <v>0</v>
      </c>
      <c r="J30" s="121">
        <v>45000</v>
      </c>
      <c r="K30" s="118" t="s">
        <v>189</v>
      </c>
      <c r="L30" s="118" t="s">
        <v>250</v>
      </c>
      <c r="M30" s="109" t="s">
        <v>252</v>
      </c>
    </row>
    <row r="31" spans="1:13" s="93" customFormat="1" ht="46.2" customHeight="1" x14ac:dyDescent="0.25">
      <c r="A31" s="111"/>
      <c r="B31" s="113"/>
      <c r="C31" s="111"/>
      <c r="D31" s="113"/>
      <c r="E31" s="106"/>
      <c r="F31" s="170"/>
      <c r="G31" s="129"/>
      <c r="H31" s="129"/>
      <c r="I31" s="132"/>
      <c r="J31" s="122"/>
      <c r="K31" s="109"/>
      <c r="L31" s="109"/>
      <c r="M31" s="109"/>
    </row>
    <row r="32" spans="1:13" s="93" customFormat="1" ht="42" customHeight="1" x14ac:dyDescent="0.25">
      <c r="A32" s="112"/>
      <c r="B32" s="114"/>
      <c r="C32" s="112"/>
      <c r="D32" s="114"/>
      <c r="E32" s="107"/>
      <c r="F32" s="171"/>
      <c r="G32" s="130"/>
      <c r="H32" s="130"/>
      <c r="I32" s="133"/>
      <c r="J32" s="123"/>
      <c r="K32" s="110"/>
      <c r="L32" s="110"/>
      <c r="M32" s="110"/>
    </row>
    <row r="33" spans="1:13" s="93" customFormat="1" ht="29.25" customHeight="1" x14ac:dyDescent="0.25">
      <c r="A33" s="115" t="s">
        <v>183</v>
      </c>
      <c r="B33" s="120" t="s">
        <v>231</v>
      </c>
      <c r="C33" s="115" t="s">
        <v>232</v>
      </c>
      <c r="D33" s="120" t="s">
        <v>233</v>
      </c>
      <c r="E33" s="105" t="s">
        <v>246</v>
      </c>
      <c r="F33" s="169" t="s">
        <v>234</v>
      </c>
      <c r="G33" s="147">
        <v>400</v>
      </c>
      <c r="H33" s="147">
        <v>500</v>
      </c>
      <c r="I33" s="165">
        <v>25</v>
      </c>
      <c r="J33" s="122">
        <v>13100</v>
      </c>
      <c r="K33" s="108" t="s">
        <v>189</v>
      </c>
      <c r="L33" s="109" t="s">
        <v>250</v>
      </c>
      <c r="M33" s="109" t="s">
        <v>256</v>
      </c>
    </row>
    <row r="34" spans="1:13" s="93" customFormat="1" ht="29.25" customHeight="1" x14ac:dyDescent="0.25">
      <c r="A34" s="111"/>
      <c r="B34" s="113"/>
      <c r="C34" s="111"/>
      <c r="D34" s="113"/>
      <c r="E34" s="106"/>
      <c r="F34" s="170"/>
      <c r="G34" s="129"/>
      <c r="H34" s="129"/>
      <c r="I34" s="132"/>
      <c r="J34" s="122"/>
      <c r="K34" s="109"/>
      <c r="L34" s="109"/>
      <c r="M34" s="109"/>
    </row>
    <row r="35" spans="1:13" s="93" customFormat="1" ht="73.5" customHeight="1" x14ac:dyDescent="0.25">
      <c r="A35" s="112"/>
      <c r="B35" s="114"/>
      <c r="C35" s="112"/>
      <c r="D35" s="114"/>
      <c r="E35" s="107"/>
      <c r="F35" s="171"/>
      <c r="G35" s="130"/>
      <c r="H35" s="130"/>
      <c r="I35" s="133"/>
      <c r="J35" s="123"/>
      <c r="K35" s="110"/>
      <c r="L35" s="110"/>
      <c r="M35" s="110"/>
    </row>
    <row r="36" spans="1:13" s="93" customFormat="1" ht="71.400000000000006" customHeight="1" x14ac:dyDescent="0.25">
      <c r="A36" s="163" t="s">
        <v>184</v>
      </c>
      <c r="B36" s="164" t="s">
        <v>235</v>
      </c>
      <c r="C36" s="163" t="s">
        <v>236</v>
      </c>
      <c r="D36" s="164" t="s">
        <v>237</v>
      </c>
      <c r="E36" s="140" t="s">
        <v>246</v>
      </c>
      <c r="F36" s="99" t="s">
        <v>238</v>
      </c>
      <c r="G36" s="102">
        <v>16</v>
      </c>
      <c r="H36" s="102">
        <v>20</v>
      </c>
      <c r="I36" s="104">
        <v>30</v>
      </c>
      <c r="J36" s="116">
        <f>1380000+47000+210000+7000+20000+970000</f>
        <v>2634000</v>
      </c>
      <c r="K36" s="148" t="s">
        <v>189</v>
      </c>
      <c r="L36" s="148" t="s">
        <v>250</v>
      </c>
      <c r="M36" s="125" t="s">
        <v>262</v>
      </c>
    </row>
    <row r="37" spans="1:13" s="93" customFormat="1" ht="96.75" customHeight="1" x14ac:dyDescent="0.25">
      <c r="A37" s="163"/>
      <c r="B37" s="164"/>
      <c r="C37" s="163"/>
      <c r="D37" s="164"/>
      <c r="E37" s="140"/>
      <c r="F37" s="100" t="s">
        <v>239</v>
      </c>
      <c r="G37" s="102">
        <v>30</v>
      </c>
      <c r="H37" s="102">
        <v>40</v>
      </c>
      <c r="I37" s="104">
        <v>11</v>
      </c>
      <c r="J37" s="117"/>
      <c r="K37" s="149"/>
      <c r="L37" s="149"/>
      <c r="M37" s="125"/>
    </row>
    <row r="38" spans="1:13" ht="29.25" customHeight="1" x14ac:dyDescent="0.25">
      <c r="A38" s="82"/>
      <c r="B38" s="83"/>
      <c r="C38" s="82"/>
      <c r="D38" s="83"/>
      <c r="E38" s="83"/>
      <c r="F38" s="84"/>
      <c r="G38" s="85"/>
      <c r="H38" s="84"/>
      <c r="I38" s="87"/>
      <c r="J38" s="96"/>
      <c r="K38" s="92"/>
      <c r="L38" s="92"/>
      <c r="M38" s="92"/>
    </row>
    <row r="39" spans="1:13" s="87" customFormat="1" ht="47.25" customHeight="1" x14ac:dyDescent="0.25">
      <c r="A39" s="86"/>
      <c r="B39" s="68" t="s">
        <v>166</v>
      </c>
      <c r="C39" s="160" t="s">
        <v>263</v>
      </c>
      <c r="D39" s="160"/>
      <c r="E39" s="84"/>
      <c r="F39" s="84"/>
      <c r="G39" s="85"/>
      <c r="H39" s="84"/>
      <c r="J39" s="97"/>
    </row>
    <row r="40" spans="1:13" s="87" customFormat="1" ht="60.75" customHeight="1" x14ac:dyDescent="0.25">
      <c r="A40" s="86"/>
      <c r="B40" s="68" t="s">
        <v>167</v>
      </c>
      <c r="C40" s="161" t="s">
        <v>247</v>
      </c>
      <c r="D40" s="162"/>
      <c r="E40" s="84"/>
      <c r="F40" s="84"/>
      <c r="G40" s="84"/>
      <c r="H40" s="84"/>
    </row>
    <row r="41" spans="1:13" s="87" customFormat="1" ht="60.75" customHeight="1" x14ac:dyDescent="0.25">
      <c r="A41" s="86"/>
      <c r="B41" s="68" t="s">
        <v>168</v>
      </c>
      <c r="C41" s="161"/>
      <c r="D41" s="162"/>
      <c r="E41" s="84"/>
      <c r="F41" s="84"/>
      <c r="G41" s="84"/>
      <c r="H41" s="84"/>
    </row>
    <row r="42" spans="1:13" s="87" customFormat="1" ht="38.25" customHeight="1" x14ac:dyDescent="0.25">
      <c r="A42" s="86"/>
      <c r="B42" s="69"/>
      <c r="C42" s="82"/>
      <c r="D42" s="83"/>
      <c r="E42" s="84"/>
      <c r="F42" s="84"/>
      <c r="G42" s="84"/>
      <c r="H42" s="84"/>
    </row>
    <row r="43" spans="1:13" s="87" customFormat="1" ht="15.6" x14ac:dyDescent="0.25">
      <c r="A43" s="86"/>
      <c r="B43" s="150" t="s">
        <v>248</v>
      </c>
      <c r="C43" s="152"/>
      <c r="D43" s="152"/>
      <c r="E43" s="84"/>
      <c r="F43" s="84"/>
      <c r="G43" s="84"/>
      <c r="H43" s="84"/>
    </row>
    <row r="44" spans="1:13" s="87" customFormat="1" ht="53.4" customHeight="1" x14ac:dyDescent="0.25">
      <c r="A44" s="86"/>
      <c r="B44" s="151"/>
      <c r="C44" s="152"/>
      <c r="D44" s="152"/>
      <c r="E44" s="84"/>
      <c r="F44" s="83"/>
      <c r="G44" s="83"/>
      <c r="H44" s="83"/>
    </row>
    <row r="45" spans="1:13" s="87" customFormat="1" ht="15.6" x14ac:dyDescent="0.25">
      <c r="A45" s="86"/>
      <c r="B45" s="84"/>
      <c r="C45" s="86"/>
      <c r="D45" s="84"/>
      <c r="E45" s="84"/>
      <c r="F45" s="84"/>
      <c r="G45" s="85"/>
      <c r="H45" s="85"/>
    </row>
    <row r="46" spans="1:13" s="87" customFormat="1" ht="15.6" x14ac:dyDescent="0.25">
      <c r="A46" s="86"/>
      <c r="B46" s="84"/>
      <c r="C46" s="86"/>
      <c r="D46" s="84"/>
      <c r="E46" s="84"/>
      <c r="F46" s="84"/>
      <c r="G46" s="85"/>
      <c r="H46" s="85"/>
    </row>
    <row r="47" spans="1:13" s="87" customFormat="1" ht="15.6" x14ac:dyDescent="0.25">
      <c r="A47" s="86"/>
      <c r="B47" s="84"/>
      <c r="C47" s="86"/>
      <c r="D47" s="84"/>
      <c r="E47" s="84"/>
      <c r="F47" s="84"/>
      <c r="G47" s="85"/>
      <c r="H47" s="85"/>
    </row>
    <row r="48" spans="1:13" s="87" customFormat="1" ht="15.6" x14ac:dyDescent="0.25">
      <c r="A48" s="86"/>
      <c r="B48" s="84"/>
      <c r="C48" s="86"/>
      <c r="D48" s="84"/>
      <c r="E48" s="84"/>
      <c r="F48" s="84"/>
      <c r="G48" s="85"/>
      <c r="H48" s="85"/>
    </row>
    <row r="49" spans="1:8" s="87" customFormat="1" ht="15.6" x14ac:dyDescent="0.25">
      <c r="A49" s="86"/>
      <c r="B49" s="84"/>
      <c r="C49" s="86"/>
      <c r="D49" s="84"/>
      <c r="E49" s="84"/>
      <c r="F49" s="84"/>
      <c r="G49" s="85"/>
      <c r="H49" s="85"/>
    </row>
    <row r="50" spans="1:8" s="87" customFormat="1" ht="15.6" x14ac:dyDescent="0.25">
      <c r="A50" s="86"/>
      <c r="B50" s="84"/>
      <c r="C50" s="86"/>
      <c r="D50" s="84"/>
      <c r="E50" s="84"/>
      <c r="F50" s="84"/>
      <c r="G50" s="84"/>
      <c r="H50" s="84"/>
    </row>
    <row r="51" spans="1:8" s="87" customFormat="1" ht="15.6" x14ac:dyDescent="0.25">
      <c r="A51" s="86"/>
      <c r="B51" s="84"/>
      <c r="C51" s="86"/>
      <c r="D51" s="84"/>
      <c r="E51" s="84"/>
      <c r="F51" s="84"/>
      <c r="G51" s="84"/>
      <c r="H51" s="84"/>
    </row>
    <row r="52" spans="1:8" s="87" customFormat="1" ht="15.6" x14ac:dyDescent="0.25">
      <c r="A52" s="86"/>
      <c r="B52" s="84"/>
      <c r="C52" s="86"/>
      <c r="D52" s="84"/>
      <c r="E52" s="84"/>
      <c r="F52" s="84"/>
      <c r="G52" s="84"/>
      <c r="H52" s="84"/>
    </row>
    <row r="53" spans="1:8" s="87" customFormat="1" ht="15.6" x14ac:dyDescent="0.25">
      <c r="A53" s="86"/>
      <c r="B53" s="88"/>
      <c r="C53" s="86"/>
      <c r="D53" s="84"/>
      <c r="E53" s="84"/>
      <c r="F53" s="84"/>
      <c r="G53" s="84"/>
      <c r="H53" s="85"/>
    </row>
    <row r="54" spans="1:8" s="87" customFormat="1" ht="15.6" x14ac:dyDescent="0.25">
      <c r="A54" s="86"/>
      <c r="B54" s="88"/>
      <c r="C54" s="86"/>
      <c r="D54" s="84"/>
      <c r="E54" s="84"/>
      <c r="F54" s="84"/>
      <c r="G54" s="84"/>
      <c r="H54" s="84"/>
    </row>
    <row r="55" spans="1:8" s="87" customFormat="1" ht="15.6" x14ac:dyDescent="0.25">
      <c r="A55" s="86"/>
      <c r="B55" s="88"/>
      <c r="C55" s="86"/>
      <c r="D55" s="84"/>
      <c r="E55" s="84"/>
      <c r="F55" s="84"/>
      <c r="G55" s="84"/>
      <c r="H55" s="84"/>
    </row>
    <row r="56" spans="1:8" s="87" customFormat="1" ht="15.6" x14ac:dyDescent="0.25">
      <c r="A56" s="86"/>
      <c r="B56" s="88"/>
      <c r="C56" s="86"/>
      <c r="D56" s="84"/>
      <c r="E56" s="84"/>
      <c r="F56" s="84"/>
      <c r="G56" s="84"/>
      <c r="H56" s="84"/>
    </row>
    <row r="57" spans="1:8" s="87" customFormat="1" ht="15.6" x14ac:dyDescent="0.25">
      <c r="A57" s="86"/>
      <c r="B57" s="88"/>
      <c r="C57" s="86"/>
      <c r="D57" s="84"/>
      <c r="E57" s="84"/>
      <c r="F57" s="84"/>
      <c r="G57" s="84"/>
      <c r="H57" s="85"/>
    </row>
    <row r="58" spans="1:8" s="87" customFormat="1" ht="15.6" x14ac:dyDescent="0.25">
      <c r="A58" s="86"/>
      <c r="B58" s="88"/>
      <c r="C58" s="86"/>
      <c r="D58" s="84"/>
      <c r="E58" s="84"/>
      <c r="F58" s="84"/>
      <c r="G58" s="84"/>
      <c r="H58" s="84"/>
    </row>
    <row r="59" spans="1:8" s="87" customFormat="1" ht="15.6" x14ac:dyDescent="0.25">
      <c r="A59" s="86"/>
      <c r="B59" s="88"/>
      <c r="C59" s="86"/>
      <c r="D59" s="84"/>
      <c r="E59" s="84"/>
      <c r="F59" s="84"/>
      <c r="G59" s="84"/>
      <c r="H59" s="84"/>
    </row>
    <row r="60" spans="1:8" s="87" customFormat="1" ht="15.6" x14ac:dyDescent="0.25">
      <c r="A60" s="86"/>
      <c r="B60" s="84"/>
      <c r="C60" s="86"/>
      <c r="D60" s="84"/>
      <c r="E60" s="84"/>
      <c r="F60" s="83"/>
      <c r="G60" s="83"/>
      <c r="H60" s="83"/>
    </row>
    <row r="61" spans="1:8" s="87" customFormat="1" ht="15.6" x14ac:dyDescent="0.25">
      <c r="A61" s="86"/>
      <c r="B61" s="84"/>
      <c r="C61" s="86"/>
      <c r="D61" s="84"/>
      <c r="E61" s="84"/>
      <c r="F61" s="83"/>
      <c r="G61" s="83"/>
      <c r="H61" s="83"/>
    </row>
    <row r="62" spans="1:8" s="87" customFormat="1" ht="15.6" x14ac:dyDescent="0.25">
      <c r="A62" s="86"/>
      <c r="B62" s="84"/>
      <c r="C62" s="86"/>
      <c r="D62" s="84"/>
      <c r="E62" s="84"/>
      <c r="F62" s="83"/>
      <c r="G62" s="83"/>
      <c r="H62" s="83"/>
    </row>
    <row r="63" spans="1:8" s="87" customFormat="1" ht="15.6" x14ac:dyDescent="0.25">
      <c r="A63" s="86"/>
      <c r="B63" s="84"/>
      <c r="C63" s="86"/>
      <c r="D63" s="89"/>
      <c r="E63" s="89"/>
      <c r="F63" s="83"/>
      <c r="G63" s="83"/>
      <c r="H63" s="83"/>
    </row>
    <row r="64" spans="1:8" s="87" customFormat="1" x14ac:dyDescent="0.25">
      <c r="C64" s="90"/>
      <c r="D64" s="91"/>
      <c r="E64" s="91"/>
    </row>
    <row r="65" spans="3:5" s="87" customFormat="1" x14ac:dyDescent="0.25">
      <c r="C65" s="90"/>
      <c r="D65" s="91"/>
      <c r="E65" s="91"/>
    </row>
    <row r="66" spans="3:5" s="87" customFormat="1" x14ac:dyDescent="0.25">
      <c r="C66" s="90"/>
      <c r="D66" s="91"/>
      <c r="E66" s="91"/>
    </row>
  </sheetData>
  <autoFilter ref="L1:L66" xr:uid="{00000000-0001-0000-0400-000000000000}"/>
  <mergeCells count="156">
    <mergeCell ref="F33:F35"/>
    <mergeCell ref="G33:G35"/>
    <mergeCell ref="H33:H35"/>
    <mergeCell ref="I33:I35"/>
    <mergeCell ref="F25:F27"/>
    <mergeCell ref="G25:G27"/>
    <mergeCell ref="H25:H27"/>
    <mergeCell ref="I25:I27"/>
    <mergeCell ref="F30:F32"/>
    <mergeCell ref="G30:G32"/>
    <mergeCell ref="H30:H32"/>
    <mergeCell ref="I30:I32"/>
    <mergeCell ref="I8:I10"/>
    <mergeCell ref="F19:F21"/>
    <mergeCell ref="G19:G21"/>
    <mergeCell ref="H19:H21"/>
    <mergeCell ref="I19:I21"/>
    <mergeCell ref="F22:F24"/>
    <mergeCell ref="G22:G24"/>
    <mergeCell ref="H22:H24"/>
    <mergeCell ref="I22:I24"/>
    <mergeCell ref="B43:B44"/>
    <mergeCell ref="C43:D44"/>
    <mergeCell ref="A3:B3"/>
    <mergeCell ref="C3:D3"/>
    <mergeCell ref="F3:G3"/>
    <mergeCell ref="I3:J3"/>
    <mergeCell ref="L3:M3"/>
    <mergeCell ref="C39:D39"/>
    <mergeCell ref="C40:D40"/>
    <mergeCell ref="C41:D41"/>
    <mergeCell ref="E36:E37"/>
    <mergeCell ref="M33:M35"/>
    <mergeCell ref="A36:A37"/>
    <mergeCell ref="B36:B37"/>
    <mergeCell ref="C36:C37"/>
    <mergeCell ref="D36:D37"/>
    <mergeCell ref="J36:J37"/>
    <mergeCell ref="K36:K37"/>
    <mergeCell ref="L36:L37"/>
    <mergeCell ref="M36:M37"/>
    <mergeCell ref="M28:M29"/>
    <mergeCell ref="A30:A32"/>
    <mergeCell ref="B30:B32"/>
    <mergeCell ref="C30:C32"/>
    <mergeCell ref="M30:M32"/>
    <mergeCell ref="M22:M24"/>
    <mergeCell ref="A25:A27"/>
    <mergeCell ref="B25:B27"/>
    <mergeCell ref="C25:C27"/>
    <mergeCell ref="D25:D27"/>
    <mergeCell ref="J25:J27"/>
    <mergeCell ref="K25:K27"/>
    <mergeCell ref="L25:L27"/>
    <mergeCell ref="M25:M27"/>
    <mergeCell ref="A22:A24"/>
    <mergeCell ref="B22:B24"/>
    <mergeCell ref="C22:C24"/>
    <mergeCell ref="D22:D24"/>
    <mergeCell ref="A28:A29"/>
    <mergeCell ref="B28:B29"/>
    <mergeCell ref="C28:C29"/>
    <mergeCell ref="D28:D29"/>
    <mergeCell ref="E22:E24"/>
    <mergeCell ref="E25:E27"/>
    <mergeCell ref="E28:E29"/>
    <mergeCell ref="E30:E32"/>
    <mergeCell ref="K28:K29"/>
    <mergeCell ref="L28:L29"/>
    <mergeCell ref="M17:M18"/>
    <mergeCell ref="A19:A21"/>
    <mergeCell ref="B19:B21"/>
    <mergeCell ref="C19:C21"/>
    <mergeCell ref="D19:D21"/>
    <mergeCell ref="J19:J21"/>
    <mergeCell ref="K19:K21"/>
    <mergeCell ref="L19:L21"/>
    <mergeCell ref="M19:M21"/>
    <mergeCell ref="A17:A18"/>
    <mergeCell ref="B17:B18"/>
    <mergeCell ref="C17:C18"/>
    <mergeCell ref="D17:D18"/>
    <mergeCell ref="E17:E18"/>
    <mergeCell ref="E19:E21"/>
    <mergeCell ref="M11:M12"/>
    <mergeCell ref="E8:E10"/>
    <mergeCell ref="E11:E12"/>
    <mergeCell ref="B8:B10"/>
    <mergeCell ref="C8:C10"/>
    <mergeCell ref="D8:D10"/>
    <mergeCell ref="M13:M14"/>
    <mergeCell ref="A15:A16"/>
    <mergeCell ref="B15:B16"/>
    <mergeCell ref="C15:C16"/>
    <mergeCell ref="D15:D16"/>
    <mergeCell ref="J15:J16"/>
    <mergeCell ref="K15:K16"/>
    <mergeCell ref="L15:L16"/>
    <mergeCell ref="M15:M16"/>
    <mergeCell ref="E13:E14"/>
    <mergeCell ref="E15:E16"/>
    <mergeCell ref="A13:A14"/>
    <mergeCell ref="B13:B14"/>
    <mergeCell ref="C13:C14"/>
    <mergeCell ref="D13:D14"/>
    <mergeCell ref="F8:F10"/>
    <mergeCell ref="G8:G10"/>
    <mergeCell ref="H8:H10"/>
    <mergeCell ref="A2:M2"/>
    <mergeCell ref="A33:A35"/>
    <mergeCell ref="B33:B35"/>
    <mergeCell ref="C33:C35"/>
    <mergeCell ref="D33:D35"/>
    <mergeCell ref="J5:J7"/>
    <mergeCell ref="L5:L7"/>
    <mergeCell ref="M5:M7"/>
    <mergeCell ref="K5:K7"/>
    <mergeCell ref="J8:J10"/>
    <mergeCell ref="K8:K10"/>
    <mergeCell ref="L8:L10"/>
    <mergeCell ref="J13:J14"/>
    <mergeCell ref="K13:K14"/>
    <mergeCell ref="L13:L14"/>
    <mergeCell ref="J17:J18"/>
    <mergeCell ref="K17:K18"/>
    <mergeCell ref="L17:L18"/>
    <mergeCell ref="J33:J35"/>
    <mergeCell ref="A5:A7"/>
    <mergeCell ref="B5:B7"/>
    <mergeCell ref="M8:M10"/>
    <mergeCell ref="A11:A12"/>
    <mergeCell ref="B11:B12"/>
    <mergeCell ref="E33:E35"/>
    <mergeCell ref="K33:K35"/>
    <mergeCell ref="L33:L35"/>
    <mergeCell ref="C5:C7"/>
    <mergeCell ref="D5:D7"/>
    <mergeCell ref="A8:A10"/>
    <mergeCell ref="K22:K24"/>
    <mergeCell ref="L22:L24"/>
    <mergeCell ref="J28:J29"/>
    <mergeCell ref="K30:K32"/>
    <mergeCell ref="L30:L32"/>
    <mergeCell ref="E5:E7"/>
    <mergeCell ref="D30:D32"/>
    <mergeCell ref="J30:J32"/>
    <mergeCell ref="J22:J24"/>
    <mergeCell ref="C11:C12"/>
    <mergeCell ref="D11:D12"/>
    <mergeCell ref="J11:J12"/>
    <mergeCell ref="K11:K12"/>
    <mergeCell ref="L11:L12"/>
    <mergeCell ref="F5:F7"/>
    <mergeCell ref="G5:G7"/>
    <mergeCell ref="H5:H7"/>
    <mergeCell ref="I5:I7"/>
  </mergeCells>
  <dataValidations count="1">
    <dataValidation type="list" allowBlank="1" showInputMessage="1" showErrorMessage="1" sqref="L5:L37" xr:uid="{00000000-0002-0000-0400-000000000000}">
      <formula1>$Y$5:$Y$9</formula1>
    </dataValidation>
  </dataValidations>
  <pageMargins left="0.7" right="0.7" top="0.75" bottom="0.75" header="0.3" footer="0.3"/>
  <pageSetup paperSize="8" scale="37"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227" t="s">
        <v>103</v>
      </c>
      <c r="B1" s="228"/>
      <c r="C1" s="228"/>
      <c r="D1" s="228"/>
      <c r="E1" s="228"/>
      <c r="F1" s="228"/>
      <c r="G1" s="228"/>
      <c r="H1" s="229"/>
    </row>
    <row r="2" spans="1:8" s="2" customFormat="1" ht="24.75" customHeight="1" x14ac:dyDescent="0.25">
      <c r="A2" s="33" t="s">
        <v>104</v>
      </c>
      <c r="B2" s="226" t="s">
        <v>105</v>
      </c>
      <c r="C2" s="226"/>
      <c r="D2" s="226"/>
      <c r="E2" s="226"/>
      <c r="F2" s="226"/>
      <c r="G2" s="226"/>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topLeftCell="A16"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243" t="s">
        <v>107</v>
      </c>
      <c r="B1" s="244"/>
      <c r="C1" s="244"/>
      <c r="D1" s="244"/>
      <c r="E1" s="244"/>
      <c r="F1" s="244"/>
      <c r="G1" s="244"/>
      <c r="H1" s="244"/>
      <c r="I1" s="244"/>
      <c r="J1" s="244"/>
      <c r="K1" s="244"/>
      <c r="L1" s="244"/>
      <c r="M1" s="244"/>
      <c r="N1" s="245"/>
    </row>
    <row r="2" spans="1:14" ht="21" customHeight="1" x14ac:dyDescent="0.25">
      <c r="A2" s="33" t="s">
        <v>104</v>
      </c>
      <c r="B2" s="246" t="s">
        <v>105</v>
      </c>
      <c r="C2" s="246"/>
      <c r="D2" s="246"/>
      <c r="E2" s="246"/>
      <c r="F2" s="246"/>
      <c r="G2" s="246"/>
      <c r="H2" s="246"/>
      <c r="I2" s="246"/>
      <c r="J2" s="246"/>
      <c r="K2" s="246"/>
      <c r="L2" s="246"/>
      <c r="M2" s="246"/>
      <c r="N2" s="246"/>
    </row>
    <row r="3" spans="1:14" ht="32.25" customHeight="1" thickBot="1" x14ac:dyDescent="0.3">
      <c r="A3" s="196" t="s">
        <v>106</v>
      </c>
      <c r="B3" s="205" t="s">
        <v>99</v>
      </c>
      <c r="C3" s="196" t="s">
        <v>108</v>
      </c>
      <c r="D3" s="196" t="s">
        <v>97</v>
      </c>
      <c r="E3" s="196" t="s">
        <v>98</v>
      </c>
      <c r="F3" s="196" t="s">
        <v>109</v>
      </c>
      <c r="G3" s="196" t="s">
        <v>110</v>
      </c>
      <c r="H3" s="196" t="s">
        <v>111</v>
      </c>
      <c r="I3" s="196" t="s">
        <v>112</v>
      </c>
      <c r="J3" s="196" t="s">
        <v>113</v>
      </c>
      <c r="K3" s="239" t="s">
        <v>114</v>
      </c>
      <c r="L3" s="240"/>
      <c r="M3" s="239" t="s">
        <v>115</v>
      </c>
      <c r="N3" s="240"/>
    </row>
    <row r="4" spans="1:14" ht="58.5" customHeight="1" x14ac:dyDescent="0.25">
      <c r="A4" s="236"/>
      <c r="B4" s="236"/>
      <c r="C4" s="236"/>
      <c r="D4" s="198"/>
      <c r="E4" s="207"/>
      <c r="F4" s="236"/>
      <c r="G4" s="236"/>
      <c r="H4" s="236"/>
      <c r="I4" s="198"/>
      <c r="J4" s="236"/>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241">
        <v>11</v>
      </c>
      <c r="L5" s="242"/>
      <c r="M5" s="241">
        <v>12</v>
      </c>
      <c r="N5" s="242"/>
    </row>
    <row r="6" spans="1:14" x14ac:dyDescent="0.25">
      <c r="A6" s="237" t="s">
        <v>105</v>
      </c>
      <c r="B6" s="238"/>
      <c r="C6" s="238"/>
      <c r="D6" s="10"/>
      <c r="E6" s="10"/>
      <c r="F6" s="10"/>
      <c r="G6" s="10"/>
      <c r="H6" s="10"/>
      <c r="I6" s="237"/>
      <c r="J6" s="10"/>
      <c r="K6" s="19"/>
      <c r="L6" s="19"/>
      <c r="M6" s="19"/>
      <c r="N6" s="19"/>
    </row>
    <row r="7" spans="1:14" x14ac:dyDescent="0.25">
      <c r="A7" s="231"/>
      <c r="B7" s="235"/>
      <c r="C7" s="235"/>
      <c r="D7" s="11"/>
      <c r="E7" s="11"/>
      <c r="F7" s="11"/>
      <c r="G7" s="11"/>
      <c r="H7" s="11"/>
      <c r="I7" s="231"/>
      <c r="J7" s="11"/>
      <c r="K7" s="18"/>
      <c r="L7" s="18"/>
      <c r="M7" s="18"/>
      <c r="N7" s="18"/>
    </row>
    <row r="8" spans="1:14" x14ac:dyDescent="0.25">
      <c r="A8" s="231"/>
      <c r="B8" s="235"/>
      <c r="C8" s="235"/>
      <c r="D8" s="11"/>
      <c r="E8" s="11"/>
      <c r="F8" s="11"/>
      <c r="G8" s="11"/>
      <c r="H8" s="11"/>
      <c r="I8" s="232"/>
      <c r="J8" s="11"/>
      <c r="K8" s="18"/>
      <c r="L8" s="18"/>
      <c r="M8" s="18"/>
      <c r="N8" s="18"/>
    </row>
    <row r="9" spans="1:14" x14ac:dyDescent="0.25">
      <c r="A9" s="231"/>
      <c r="B9" s="235"/>
      <c r="C9" s="235"/>
      <c r="D9" s="11"/>
      <c r="E9" s="11"/>
      <c r="F9" s="11"/>
      <c r="G9" s="11"/>
      <c r="H9" s="11"/>
      <c r="I9" s="230"/>
      <c r="J9" s="11"/>
      <c r="K9" s="18"/>
      <c r="L9" s="18"/>
      <c r="M9" s="18"/>
      <c r="N9" s="18"/>
    </row>
    <row r="10" spans="1:14" x14ac:dyDescent="0.25">
      <c r="A10" s="231"/>
      <c r="B10" s="235"/>
      <c r="C10" s="235"/>
      <c r="D10" s="11"/>
      <c r="E10" s="11"/>
      <c r="F10" s="11"/>
      <c r="G10" s="11"/>
      <c r="H10" s="11"/>
      <c r="I10" s="231"/>
      <c r="J10" s="11"/>
      <c r="K10" s="18"/>
      <c r="L10" s="18"/>
      <c r="M10" s="18"/>
      <c r="N10" s="18"/>
    </row>
    <row r="11" spans="1:14" x14ac:dyDescent="0.25">
      <c r="A11" s="231"/>
      <c r="B11" s="235"/>
      <c r="C11" s="235"/>
      <c r="D11" s="11"/>
      <c r="E11" s="11"/>
      <c r="F11" s="11"/>
      <c r="G11" s="11"/>
      <c r="H11" s="11"/>
      <c r="I11" s="232"/>
      <c r="J11" s="11"/>
      <c r="K11" s="18"/>
      <c r="L11" s="18"/>
      <c r="M11" s="18"/>
      <c r="N11" s="18"/>
    </row>
    <row r="12" spans="1:14" x14ac:dyDescent="0.25">
      <c r="A12" s="231"/>
      <c r="B12" s="235"/>
      <c r="C12" s="235"/>
      <c r="D12" s="11"/>
      <c r="E12" s="11"/>
      <c r="F12" s="11"/>
      <c r="G12" s="11"/>
      <c r="H12" s="11"/>
      <c r="I12" s="230"/>
      <c r="J12" s="11"/>
      <c r="K12" s="18"/>
      <c r="L12" s="18"/>
      <c r="M12" s="18"/>
      <c r="N12" s="18"/>
    </row>
    <row r="13" spans="1:14" x14ac:dyDescent="0.25">
      <c r="A13" s="231"/>
      <c r="B13" s="235"/>
      <c r="C13" s="235"/>
      <c r="D13" s="11"/>
      <c r="E13" s="11"/>
      <c r="F13" s="11"/>
      <c r="G13" s="11"/>
      <c r="H13" s="11"/>
      <c r="I13" s="231"/>
      <c r="J13" s="11"/>
      <c r="K13" s="18"/>
      <c r="L13" s="18"/>
      <c r="M13" s="18"/>
      <c r="N13" s="18"/>
    </row>
    <row r="14" spans="1:14" x14ac:dyDescent="0.25">
      <c r="A14" s="231"/>
      <c r="B14" s="235"/>
      <c r="C14" s="235"/>
      <c r="D14" s="11"/>
      <c r="E14" s="11"/>
      <c r="F14" s="11"/>
      <c r="G14" s="11"/>
      <c r="H14" s="11"/>
      <c r="I14" s="232"/>
      <c r="J14" s="11"/>
      <c r="K14" s="18"/>
      <c r="L14" s="18"/>
      <c r="M14" s="18"/>
      <c r="N14" s="18"/>
    </row>
    <row r="15" spans="1:14" x14ac:dyDescent="0.25">
      <c r="A15" s="231"/>
      <c r="B15" s="235"/>
      <c r="C15" s="235"/>
      <c r="D15" s="11"/>
      <c r="E15" s="11"/>
      <c r="F15" s="11"/>
      <c r="G15" s="11"/>
      <c r="H15" s="11"/>
      <c r="I15" s="230"/>
      <c r="J15" s="11"/>
      <c r="K15" s="18"/>
      <c r="L15" s="18"/>
      <c r="M15" s="18"/>
      <c r="N15" s="18"/>
    </row>
    <row r="16" spans="1:14" x14ac:dyDescent="0.25">
      <c r="A16" s="231"/>
      <c r="B16" s="235"/>
      <c r="C16" s="235"/>
      <c r="D16" s="11"/>
      <c r="E16" s="11"/>
      <c r="F16" s="11"/>
      <c r="G16" s="11"/>
      <c r="H16" s="11"/>
      <c r="I16" s="231"/>
      <c r="J16" s="11"/>
      <c r="K16" s="18"/>
      <c r="L16" s="18"/>
      <c r="M16" s="18"/>
      <c r="N16" s="18"/>
    </row>
    <row r="17" spans="1:14" x14ac:dyDescent="0.25">
      <c r="A17" s="231"/>
      <c r="B17" s="235"/>
      <c r="C17" s="235"/>
      <c r="D17" s="11"/>
      <c r="E17" s="11"/>
      <c r="F17" s="11"/>
      <c r="G17" s="11"/>
      <c r="H17" s="11"/>
      <c r="I17" s="232"/>
      <c r="J17" s="11"/>
      <c r="K17" s="18"/>
      <c r="L17" s="18"/>
      <c r="M17" s="18"/>
      <c r="N17" s="18"/>
    </row>
    <row r="18" spans="1:14" x14ac:dyDescent="0.25">
      <c r="A18" s="231"/>
      <c r="B18" s="235"/>
      <c r="C18" s="235"/>
      <c r="D18" s="11"/>
      <c r="E18" s="11"/>
      <c r="F18" s="11"/>
      <c r="G18" s="11"/>
      <c r="H18" s="11"/>
      <c r="I18" s="230"/>
      <c r="J18" s="11"/>
      <c r="K18" s="18"/>
      <c r="L18" s="18"/>
      <c r="M18" s="18"/>
      <c r="N18" s="18"/>
    </row>
    <row r="19" spans="1:14" x14ac:dyDescent="0.25">
      <c r="A19" s="231"/>
      <c r="B19" s="235"/>
      <c r="C19" s="235"/>
      <c r="D19" s="11"/>
      <c r="E19" s="11"/>
      <c r="F19" s="11"/>
      <c r="G19" s="11"/>
      <c r="H19" s="11"/>
      <c r="I19" s="231"/>
      <c r="J19" s="11"/>
      <c r="K19" s="18"/>
      <c r="L19" s="18"/>
      <c r="M19" s="18"/>
      <c r="N19" s="18"/>
    </row>
    <row r="20" spans="1:14" x14ac:dyDescent="0.25">
      <c r="A20" s="231"/>
      <c r="B20" s="235"/>
      <c r="C20" s="235"/>
      <c r="D20" s="11"/>
      <c r="E20" s="11"/>
      <c r="F20" s="11"/>
      <c r="G20" s="11"/>
      <c r="H20" s="11"/>
      <c r="I20" s="232"/>
      <c r="J20" s="11"/>
      <c r="K20" s="18"/>
      <c r="L20" s="18"/>
      <c r="M20" s="18"/>
      <c r="N20" s="18"/>
    </row>
    <row r="21" spans="1:14" x14ac:dyDescent="0.25">
      <c r="A21" s="231"/>
      <c r="B21" s="235"/>
      <c r="C21" s="235"/>
      <c r="D21" s="11"/>
      <c r="E21" s="11"/>
      <c r="F21" s="11"/>
      <c r="G21" s="11"/>
      <c r="H21" s="11"/>
      <c r="I21" s="230"/>
      <c r="J21" s="11"/>
      <c r="K21" s="18"/>
      <c r="L21" s="18"/>
      <c r="M21" s="18"/>
      <c r="N21" s="18"/>
    </row>
    <row r="22" spans="1:14" x14ac:dyDescent="0.25">
      <c r="A22" s="231"/>
      <c r="B22" s="235"/>
      <c r="C22" s="235"/>
      <c r="D22" s="11"/>
      <c r="E22" s="11"/>
      <c r="F22" s="11"/>
      <c r="G22" s="11"/>
      <c r="H22" s="11"/>
      <c r="I22" s="231"/>
      <c r="J22" s="11"/>
      <c r="K22" s="18"/>
      <c r="L22" s="18"/>
      <c r="M22" s="18"/>
      <c r="N22" s="18"/>
    </row>
    <row r="23" spans="1:14" x14ac:dyDescent="0.25">
      <c r="A23" s="232"/>
      <c r="B23" s="235"/>
      <c r="C23" s="235"/>
      <c r="D23" s="11"/>
      <c r="E23" s="11"/>
      <c r="F23" s="11"/>
      <c r="G23" s="11"/>
      <c r="H23" s="11"/>
      <c r="I23" s="232"/>
      <c r="J23" s="11"/>
      <c r="K23" s="18"/>
      <c r="L23" s="18"/>
      <c r="M23" s="18"/>
      <c r="N23" s="18"/>
    </row>
    <row r="24" spans="1:14" x14ac:dyDescent="0.25">
      <c r="A24" s="230" t="s">
        <v>105</v>
      </c>
      <c r="B24" s="235"/>
      <c r="C24" s="235"/>
      <c r="D24" s="11"/>
      <c r="E24" s="11"/>
      <c r="F24" s="11"/>
      <c r="G24" s="11"/>
      <c r="H24" s="11"/>
      <c r="I24" s="230"/>
      <c r="J24" s="11"/>
      <c r="K24" s="18"/>
      <c r="L24" s="18"/>
      <c r="M24" s="18"/>
      <c r="N24" s="18"/>
    </row>
    <row r="25" spans="1:14" x14ac:dyDescent="0.25">
      <c r="A25" s="231"/>
      <c r="B25" s="235"/>
      <c r="C25" s="235"/>
      <c r="D25" s="11"/>
      <c r="E25" s="11"/>
      <c r="F25" s="11"/>
      <c r="G25" s="11"/>
      <c r="H25" s="11"/>
      <c r="I25" s="231"/>
      <c r="J25" s="11"/>
      <c r="K25" s="18"/>
      <c r="L25" s="18"/>
      <c r="M25" s="18"/>
      <c r="N25" s="18"/>
    </row>
    <row r="26" spans="1:14" x14ac:dyDescent="0.25">
      <c r="A26" s="231"/>
      <c r="B26" s="235"/>
      <c r="C26" s="235"/>
      <c r="D26" s="11"/>
      <c r="E26" s="11"/>
      <c r="F26" s="11"/>
      <c r="G26" s="11"/>
      <c r="H26" s="11"/>
      <c r="I26" s="232"/>
      <c r="J26" s="11"/>
      <c r="K26" s="18"/>
      <c r="L26" s="18"/>
      <c r="M26" s="18"/>
      <c r="N26" s="18"/>
    </row>
    <row r="27" spans="1:14" x14ac:dyDescent="0.25">
      <c r="A27" s="231"/>
      <c r="B27" s="235"/>
      <c r="C27" s="235"/>
      <c r="D27" s="11"/>
      <c r="E27" s="11"/>
      <c r="F27" s="11"/>
      <c r="G27" s="11"/>
      <c r="H27" s="11"/>
      <c r="I27" s="230"/>
      <c r="J27" s="11"/>
      <c r="K27" s="18"/>
      <c r="L27" s="18"/>
      <c r="M27" s="18"/>
      <c r="N27" s="18"/>
    </row>
    <row r="28" spans="1:14" x14ac:dyDescent="0.25">
      <c r="A28" s="231"/>
      <c r="B28" s="235"/>
      <c r="C28" s="235"/>
      <c r="D28" s="11"/>
      <c r="E28" s="11"/>
      <c r="F28" s="11"/>
      <c r="G28" s="11"/>
      <c r="H28" s="11"/>
      <c r="I28" s="231"/>
      <c r="J28" s="11"/>
      <c r="K28" s="18"/>
      <c r="L28" s="18"/>
      <c r="M28" s="18"/>
      <c r="N28" s="18"/>
    </row>
    <row r="29" spans="1:14" x14ac:dyDescent="0.25">
      <c r="A29" s="231"/>
      <c r="B29" s="235"/>
      <c r="C29" s="235"/>
      <c r="D29" s="11"/>
      <c r="E29" s="11"/>
      <c r="F29" s="11"/>
      <c r="G29" s="11"/>
      <c r="H29" s="11"/>
      <c r="I29" s="232"/>
      <c r="J29" s="11"/>
      <c r="K29" s="18"/>
      <c r="L29" s="18"/>
      <c r="M29" s="18"/>
      <c r="N29" s="18"/>
    </row>
    <row r="30" spans="1:14" x14ac:dyDescent="0.25">
      <c r="A30" s="231"/>
      <c r="B30" s="235"/>
      <c r="C30" s="235"/>
      <c r="D30" s="11"/>
      <c r="E30" s="11"/>
      <c r="F30" s="11"/>
      <c r="G30" s="11"/>
      <c r="H30" s="11"/>
      <c r="I30" s="230"/>
      <c r="J30" s="11"/>
      <c r="K30" s="18"/>
      <c r="L30" s="18"/>
      <c r="M30" s="18"/>
      <c r="N30" s="18"/>
    </row>
    <row r="31" spans="1:14" x14ac:dyDescent="0.25">
      <c r="A31" s="231"/>
      <c r="B31" s="235"/>
      <c r="C31" s="235"/>
      <c r="D31" s="11"/>
      <c r="E31" s="11"/>
      <c r="F31" s="11"/>
      <c r="G31" s="11"/>
      <c r="H31" s="11"/>
      <c r="I31" s="231"/>
      <c r="J31" s="11"/>
      <c r="K31" s="18"/>
      <c r="L31" s="18"/>
      <c r="M31" s="18"/>
      <c r="N31" s="18"/>
    </row>
    <row r="32" spans="1:14" x14ac:dyDescent="0.25">
      <c r="A32" s="232"/>
      <c r="B32" s="235"/>
      <c r="C32" s="235"/>
      <c r="D32" s="11"/>
      <c r="E32" s="11"/>
      <c r="F32" s="11"/>
      <c r="G32" s="11"/>
      <c r="H32" s="11"/>
      <c r="I32" s="232"/>
      <c r="J32" s="11"/>
      <c r="K32" s="18"/>
      <c r="L32" s="18"/>
      <c r="M32" s="18"/>
      <c r="N32" s="18"/>
    </row>
    <row r="34" spans="1:14" ht="13.8" x14ac:dyDescent="0.25">
      <c r="A34" s="52" t="s">
        <v>71</v>
      </c>
    </row>
    <row r="35" spans="1:14" ht="13.8" x14ac:dyDescent="0.25">
      <c r="A35" s="209" t="s">
        <v>118</v>
      </c>
      <c r="B35" s="209"/>
      <c r="C35" s="209"/>
      <c r="D35" s="209"/>
      <c r="E35" s="209"/>
      <c r="F35" s="209"/>
      <c r="G35" s="209"/>
      <c r="H35" s="209"/>
      <c r="I35" s="209"/>
      <c r="J35" s="209"/>
      <c r="K35" s="209"/>
      <c r="L35" s="209"/>
      <c r="M35" s="209"/>
      <c r="N35" s="209"/>
    </row>
    <row r="36" spans="1:14" ht="7.5" customHeight="1" x14ac:dyDescent="0.25">
      <c r="A36" s="233"/>
      <c r="B36" s="233"/>
      <c r="C36" s="233"/>
      <c r="D36" s="233"/>
      <c r="E36" s="233"/>
      <c r="F36" s="233"/>
      <c r="G36" s="233"/>
      <c r="H36" s="233"/>
      <c r="I36" s="233"/>
      <c r="J36" s="233"/>
      <c r="K36" s="233"/>
      <c r="L36" s="233"/>
      <c r="M36" s="233"/>
      <c r="N36" s="233"/>
    </row>
    <row r="37" spans="1:14" ht="14.25" customHeight="1" x14ac:dyDescent="0.25">
      <c r="A37" s="208" t="s">
        <v>119</v>
      </c>
      <c r="B37" s="208"/>
      <c r="C37" s="208"/>
      <c r="D37" s="208"/>
      <c r="E37" s="208"/>
      <c r="F37" s="208"/>
      <c r="G37" s="208"/>
      <c r="H37" s="208"/>
      <c r="I37" s="208"/>
      <c r="J37" s="208"/>
      <c r="K37" s="208"/>
      <c r="L37" s="208"/>
      <c r="M37" s="208"/>
      <c r="N37" s="208"/>
    </row>
    <row r="38" spans="1:14" x14ac:dyDescent="0.25">
      <c r="A38" s="208"/>
      <c r="B38" s="208"/>
      <c r="C38" s="208"/>
      <c r="D38" s="208"/>
      <c r="E38" s="208"/>
      <c r="F38" s="208"/>
      <c r="G38" s="208"/>
      <c r="H38" s="208"/>
      <c r="I38" s="208"/>
      <c r="J38" s="208"/>
      <c r="K38" s="208"/>
      <c r="L38" s="208"/>
      <c r="M38" s="208"/>
      <c r="N38" s="208"/>
    </row>
    <row r="39" spans="1:14" ht="8.1" customHeight="1" x14ac:dyDescent="0.25"/>
    <row r="40" spans="1:14" x14ac:dyDescent="0.25">
      <c r="A40" s="234" t="s">
        <v>120</v>
      </c>
      <c r="B40" s="234"/>
      <c r="C40" s="234"/>
      <c r="D40" s="234"/>
      <c r="E40" s="234"/>
      <c r="F40" s="234"/>
      <c r="G40" s="234"/>
      <c r="H40" s="234"/>
      <c r="I40" s="234"/>
      <c r="J40" s="234"/>
      <c r="K40" s="234"/>
      <c r="L40" s="234"/>
      <c r="M40" s="234"/>
      <c r="N40" s="234"/>
    </row>
    <row r="41" spans="1:14" ht="16.5" customHeight="1" x14ac:dyDescent="0.25">
      <c r="A41" s="234"/>
      <c r="B41" s="234"/>
      <c r="C41" s="234"/>
      <c r="D41" s="234"/>
      <c r="E41" s="234"/>
      <c r="F41" s="234"/>
      <c r="G41" s="234"/>
      <c r="H41" s="234"/>
      <c r="I41" s="234"/>
      <c r="J41" s="234"/>
      <c r="K41" s="234"/>
      <c r="L41" s="234"/>
      <c r="M41" s="234"/>
      <c r="N41" s="234"/>
    </row>
    <row r="42" spans="1:14" ht="8.1" customHeight="1" x14ac:dyDescent="0.25"/>
    <row r="43" spans="1:14" ht="12.75" customHeight="1" x14ac:dyDescent="0.25">
      <c r="A43" s="234" t="s">
        <v>121</v>
      </c>
      <c r="B43" s="234"/>
      <c r="C43" s="234"/>
      <c r="D43" s="234"/>
      <c r="E43" s="234"/>
      <c r="F43" s="234"/>
      <c r="G43" s="234"/>
      <c r="H43" s="234"/>
      <c r="I43" s="234"/>
      <c r="J43" s="234"/>
      <c r="K43" s="234"/>
      <c r="L43" s="234"/>
      <c r="M43" s="234"/>
      <c r="N43" s="234"/>
    </row>
    <row r="44" spans="1:14" ht="12.75" customHeight="1" x14ac:dyDescent="0.25">
      <c r="A44" s="234"/>
      <c r="B44" s="234"/>
      <c r="C44" s="234"/>
      <c r="D44" s="234"/>
      <c r="E44" s="234"/>
      <c r="F44" s="234"/>
      <c r="G44" s="234"/>
      <c r="H44" s="234"/>
      <c r="I44" s="234"/>
      <c r="J44" s="234"/>
      <c r="K44" s="234"/>
      <c r="L44" s="234"/>
      <c r="M44" s="234"/>
      <c r="N44" s="234"/>
    </row>
    <row r="45" spans="1:14" ht="12.75" customHeight="1" x14ac:dyDescent="0.25">
      <c r="A45" s="234"/>
      <c r="B45" s="234"/>
      <c r="C45" s="234"/>
      <c r="D45" s="234"/>
      <c r="E45" s="234"/>
      <c r="F45" s="234"/>
      <c r="G45" s="234"/>
      <c r="H45" s="234"/>
      <c r="I45" s="234"/>
      <c r="J45" s="234"/>
      <c r="K45" s="234"/>
      <c r="L45" s="234"/>
      <c r="M45" s="234"/>
      <c r="N45" s="234"/>
    </row>
    <row r="46" spans="1:14" ht="12.75" customHeight="1" x14ac:dyDescent="0.25">
      <c r="A46" s="234"/>
      <c r="B46" s="234"/>
      <c r="C46" s="234"/>
      <c r="D46" s="234"/>
      <c r="E46" s="234"/>
      <c r="F46" s="234"/>
      <c r="G46" s="234"/>
      <c r="H46" s="234"/>
      <c r="I46" s="234"/>
      <c r="J46" s="234"/>
      <c r="K46" s="234"/>
      <c r="L46" s="234"/>
      <c r="M46" s="234"/>
      <c r="N46" s="234"/>
    </row>
    <row r="47" spans="1:14" ht="22.5" customHeight="1" x14ac:dyDescent="0.25">
      <c r="A47" s="234"/>
      <c r="B47" s="234"/>
      <c r="C47" s="234"/>
      <c r="D47" s="234"/>
      <c r="E47" s="234"/>
      <c r="F47" s="234"/>
      <c r="G47" s="234"/>
      <c r="H47" s="234"/>
      <c r="I47" s="234"/>
      <c r="J47" s="234"/>
      <c r="K47" s="234"/>
      <c r="L47" s="234"/>
      <c r="M47" s="234"/>
      <c r="N47" s="234"/>
    </row>
    <row r="48" spans="1:14" ht="8.1" customHeight="1" x14ac:dyDescent="0.25"/>
    <row r="49" spans="1:14" ht="13.8" x14ac:dyDescent="0.25">
      <c r="A49" s="209" t="s">
        <v>122</v>
      </c>
      <c r="B49" s="209"/>
      <c r="C49" s="209"/>
      <c r="D49" s="209"/>
      <c r="E49" s="209"/>
      <c r="F49" s="209"/>
      <c r="G49" s="209"/>
      <c r="H49" s="209"/>
      <c r="I49" s="209"/>
      <c r="J49" s="209"/>
      <c r="K49" s="209"/>
      <c r="L49" s="209"/>
      <c r="M49" s="209"/>
      <c r="N49" s="209"/>
    </row>
    <row r="50" spans="1:14" ht="8.1" customHeight="1" x14ac:dyDescent="0.25"/>
    <row r="51" spans="1:14" ht="13.8" x14ac:dyDescent="0.25">
      <c r="A51" s="209" t="s">
        <v>123</v>
      </c>
      <c r="B51" s="209"/>
      <c r="C51" s="209"/>
      <c r="D51" s="209"/>
      <c r="E51" s="209"/>
      <c r="F51" s="209"/>
      <c r="G51" s="209"/>
      <c r="H51" s="209"/>
      <c r="I51" s="209"/>
      <c r="J51" s="209"/>
      <c r="K51" s="209"/>
      <c r="L51" s="209"/>
      <c r="M51" s="209"/>
      <c r="N51" s="209"/>
    </row>
    <row r="52" spans="1:14" ht="8.1" customHeight="1" x14ac:dyDescent="0.25"/>
    <row r="53" spans="1:14" ht="13.8" x14ac:dyDescent="0.25">
      <c r="A53" s="209" t="s">
        <v>124</v>
      </c>
      <c r="B53" s="209"/>
      <c r="C53" s="209"/>
      <c r="D53" s="209"/>
      <c r="E53" s="209"/>
      <c r="F53" s="209"/>
      <c r="G53" s="209"/>
      <c r="H53" s="209"/>
      <c r="I53" s="209"/>
      <c r="J53" s="209"/>
      <c r="K53" s="209"/>
      <c r="L53" s="209"/>
      <c r="M53" s="209"/>
      <c r="N53" s="209"/>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43" t="s">
        <v>125</v>
      </c>
      <c r="B1" s="244"/>
      <c r="C1" s="244"/>
      <c r="D1" s="244"/>
      <c r="E1" s="244"/>
      <c r="F1" s="244"/>
      <c r="G1" s="244"/>
      <c r="H1" s="245"/>
    </row>
    <row r="2" spans="1:8" ht="21" customHeight="1" x14ac:dyDescent="0.25">
      <c r="A2" s="33" t="s">
        <v>104</v>
      </c>
      <c r="B2" s="226" t="s">
        <v>105</v>
      </c>
      <c r="C2" s="226"/>
      <c r="D2" s="226"/>
      <c r="E2" s="226"/>
      <c r="F2" s="226"/>
      <c r="G2" s="226"/>
      <c r="H2" s="226"/>
    </row>
    <row r="3" spans="1:8" ht="32.25" customHeight="1" x14ac:dyDescent="0.25">
      <c r="A3" s="196" t="s">
        <v>106</v>
      </c>
      <c r="B3" s="196" t="s">
        <v>126</v>
      </c>
      <c r="C3" s="205" t="s">
        <v>127</v>
      </c>
      <c r="D3" s="196" t="s">
        <v>98</v>
      </c>
      <c r="E3" s="196" t="s">
        <v>109</v>
      </c>
      <c r="F3" s="196" t="s">
        <v>110</v>
      </c>
      <c r="G3" s="196" t="s">
        <v>111</v>
      </c>
      <c r="H3" s="196" t="s">
        <v>128</v>
      </c>
    </row>
    <row r="4" spans="1:8" ht="27.75" customHeight="1" x14ac:dyDescent="0.25">
      <c r="A4" s="236"/>
      <c r="B4" s="236"/>
      <c r="C4" s="198"/>
      <c r="D4" s="207"/>
      <c r="E4" s="236"/>
      <c r="F4" s="236"/>
      <c r="G4" s="236"/>
      <c r="H4" s="198"/>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208" t="s">
        <v>118</v>
      </c>
      <c r="B15" s="208"/>
      <c r="C15" s="208"/>
      <c r="D15" s="208"/>
      <c r="E15" s="208"/>
      <c r="F15" s="208"/>
      <c r="G15" s="208"/>
      <c r="H15" s="208"/>
    </row>
    <row r="16" spans="1:8" ht="8.1" customHeight="1" x14ac:dyDescent="0.25"/>
    <row r="17" spans="1:8" ht="33.75" customHeight="1" x14ac:dyDescent="0.25">
      <c r="A17" s="248" t="s">
        <v>129</v>
      </c>
      <c r="B17" s="208"/>
      <c r="C17" s="208"/>
      <c r="D17" s="208"/>
      <c r="E17" s="208"/>
      <c r="F17" s="208"/>
      <c r="G17" s="208"/>
      <c r="H17" s="208"/>
    </row>
    <row r="18" spans="1:8" ht="8.1" customHeight="1" x14ac:dyDescent="0.25"/>
    <row r="19" spans="1:8" x14ac:dyDescent="0.25">
      <c r="A19" s="247" t="s">
        <v>130</v>
      </c>
      <c r="B19" s="234"/>
      <c r="C19" s="234"/>
      <c r="D19" s="234"/>
      <c r="E19" s="234"/>
      <c r="F19" s="234"/>
      <c r="G19" s="234"/>
      <c r="H19" s="234"/>
    </row>
    <row r="20" spans="1:8" ht="18" customHeight="1" x14ac:dyDescent="0.25">
      <c r="A20" s="234"/>
      <c r="B20" s="234"/>
      <c r="C20" s="234"/>
      <c r="D20" s="234"/>
      <c r="E20" s="234"/>
      <c r="F20" s="234"/>
      <c r="G20" s="234"/>
      <c r="H20" s="234"/>
    </row>
    <row r="21" spans="1:8" ht="8.1" customHeight="1" x14ac:dyDescent="0.25"/>
    <row r="22" spans="1:8" ht="15.75" customHeight="1" x14ac:dyDescent="0.25">
      <c r="A22" s="247" t="s">
        <v>131</v>
      </c>
      <c r="B22" s="234"/>
      <c r="C22" s="234"/>
      <c r="D22" s="234"/>
      <c r="E22" s="234"/>
      <c r="F22" s="234"/>
      <c r="G22" s="234"/>
      <c r="H22" s="234"/>
    </row>
    <row r="23" spans="1:8" x14ac:dyDescent="0.25">
      <c r="A23" s="234"/>
      <c r="B23" s="234"/>
      <c r="C23" s="234"/>
      <c r="D23" s="234"/>
      <c r="E23" s="234"/>
      <c r="F23" s="234"/>
      <c r="G23" s="234"/>
      <c r="H23" s="234"/>
    </row>
    <row r="24" spans="1:8" ht="16.5" customHeight="1" x14ac:dyDescent="0.25">
      <c r="A24" s="234"/>
      <c r="B24" s="234"/>
      <c r="C24" s="234"/>
      <c r="D24" s="234"/>
      <c r="E24" s="234"/>
      <c r="F24" s="234"/>
      <c r="G24" s="234"/>
      <c r="H24" s="23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66" t="s">
        <v>133</v>
      </c>
      <c r="C1" s="266"/>
      <c r="D1" s="266"/>
      <c r="E1" s="266"/>
      <c r="F1" s="266"/>
      <c r="G1" s="266"/>
      <c r="H1" s="266"/>
      <c r="I1" s="266"/>
      <c r="J1" s="266"/>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20.100000000000001" customHeight="1" thickTop="1" x14ac:dyDescent="0.25">
      <c r="A5" s="258" t="s">
        <v>141</v>
      </c>
      <c r="B5" s="261"/>
      <c r="C5" s="263"/>
      <c r="D5" s="263"/>
      <c r="E5" s="263">
        <f>+C5*D5</f>
        <v>0</v>
      </c>
      <c r="F5" s="264" t="s">
        <v>142</v>
      </c>
      <c r="G5" s="67"/>
      <c r="H5" s="22"/>
      <c r="I5" s="22"/>
      <c r="J5" s="23">
        <f t="shared" ref="J5:J37" si="0">+H5*I5</f>
        <v>0</v>
      </c>
    </row>
    <row r="6" spans="1:10" ht="20.100000000000001" customHeight="1" x14ac:dyDescent="0.25">
      <c r="A6" s="259"/>
      <c r="B6" s="262"/>
      <c r="C6" s="250"/>
      <c r="D6" s="250"/>
      <c r="E6" s="250"/>
      <c r="F6" s="253"/>
      <c r="G6" s="65"/>
      <c r="H6" s="24"/>
      <c r="I6" s="24"/>
      <c r="J6" s="25">
        <f t="shared" si="0"/>
        <v>0</v>
      </c>
    </row>
    <row r="7" spans="1:10" ht="20.100000000000001" customHeight="1" x14ac:dyDescent="0.25">
      <c r="A7" s="259"/>
      <c r="B7" s="262"/>
      <c r="C7" s="255"/>
      <c r="D7" s="255"/>
      <c r="E7" s="255"/>
      <c r="F7" s="253"/>
      <c r="G7" s="65"/>
      <c r="H7" s="24"/>
      <c r="I7" s="24"/>
      <c r="J7" s="25">
        <f t="shared" si="0"/>
        <v>0</v>
      </c>
    </row>
    <row r="8" spans="1:10" ht="20.100000000000001" customHeight="1" x14ac:dyDescent="0.25">
      <c r="A8" s="259"/>
      <c r="B8" s="262"/>
      <c r="C8" s="249"/>
      <c r="D8" s="249"/>
      <c r="E8" s="249">
        <f>+C8*D8</f>
        <v>0</v>
      </c>
      <c r="F8" s="256" t="s">
        <v>143</v>
      </c>
      <c r="G8" s="65"/>
      <c r="H8" s="24"/>
      <c r="I8" s="24"/>
      <c r="J8" s="25">
        <f t="shared" si="0"/>
        <v>0</v>
      </c>
    </row>
    <row r="9" spans="1:10" ht="20.100000000000001" customHeight="1" x14ac:dyDescent="0.25">
      <c r="A9" s="259"/>
      <c r="B9" s="262"/>
      <c r="C9" s="250"/>
      <c r="D9" s="250"/>
      <c r="E9" s="250"/>
      <c r="F9" s="253"/>
      <c r="G9" s="65"/>
      <c r="H9" s="24"/>
      <c r="I9" s="24"/>
      <c r="J9" s="25">
        <f t="shared" si="0"/>
        <v>0</v>
      </c>
    </row>
    <row r="10" spans="1:10" ht="20.100000000000001" customHeight="1" x14ac:dyDescent="0.25">
      <c r="A10" s="259"/>
      <c r="B10" s="262"/>
      <c r="C10" s="255"/>
      <c r="D10" s="255"/>
      <c r="E10" s="255"/>
      <c r="F10" s="253"/>
      <c r="G10" s="65"/>
      <c r="H10" s="24"/>
      <c r="I10" s="24"/>
      <c r="J10" s="25">
        <f t="shared" si="0"/>
        <v>0</v>
      </c>
    </row>
    <row r="11" spans="1:10" ht="20.100000000000001" customHeight="1" x14ac:dyDescent="0.25">
      <c r="A11" s="259"/>
      <c r="B11" s="262"/>
      <c r="C11" s="249"/>
      <c r="D11" s="249"/>
      <c r="E11" s="249">
        <f>+C11*D11</f>
        <v>0</v>
      </c>
      <c r="F11" s="256" t="s">
        <v>144</v>
      </c>
      <c r="G11" s="65"/>
      <c r="H11" s="24"/>
      <c r="I11" s="24"/>
      <c r="J11" s="25">
        <f t="shared" si="0"/>
        <v>0</v>
      </c>
    </row>
    <row r="12" spans="1:10" ht="20.100000000000001" customHeight="1" x14ac:dyDescent="0.25">
      <c r="A12" s="259"/>
      <c r="B12" s="262"/>
      <c r="C12" s="250"/>
      <c r="D12" s="250"/>
      <c r="E12" s="250"/>
      <c r="F12" s="253"/>
      <c r="G12" s="65"/>
      <c r="H12" s="24"/>
      <c r="I12" s="24"/>
      <c r="J12" s="25">
        <f t="shared" si="0"/>
        <v>0</v>
      </c>
    </row>
    <row r="13" spans="1:10" ht="20.100000000000001" customHeight="1" x14ac:dyDescent="0.25">
      <c r="A13" s="259"/>
      <c r="B13" s="262"/>
      <c r="C13" s="255"/>
      <c r="D13" s="255"/>
      <c r="E13" s="255"/>
      <c r="F13" s="253"/>
      <c r="G13" s="65"/>
      <c r="H13" s="24"/>
      <c r="I13" s="24"/>
      <c r="J13" s="25">
        <f t="shared" si="0"/>
        <v>0</v>
      </c>
    </row>
    <row r="14" spans="1:10" ht="20.100000000000001" customHeight="1" x14ac:dyDescent="0.25">
      <c r="A14" s="259"/>
      <c r="B14" s="262"/>
      <c r="C14" s="249"/>
      <c r="D14" s="249"/>
      <c r="E14" s="249">
        <f>+C14*D14</f>
        <v>0</v>
      </c>
      <c r="F14" s="252" t="s">
        <v>145</v>
      </c>
      <c r="G14" s="65"/>
      <c r="H14" s="24"/>
      <c r="I14" s="24"/>
      <c r="J14" s="25">
        <f t="shared" si="0"/>
        <v>0</v>
      </c>
    </row>
    <row r="15" spans="1:10" ht="20.100000000000001" customHeight="1" x14ac:dyDescent="0.25">
      <c r="A15" s="259"/>
      <c r="B15" s="262"/>
      <c r="C15" s="250"/>
      <c r="D15" s="250"/>
      <c r="E15" s="250"/>
      <c r="F15" s="253"/>
      <c r="G15" s="65"/>
      <c r="H15" s="24"/>
      <c r="I15" s="24"/>
      <c r="J15" s="25">
        <f t="shared" si="0"/>
        <v>0</v>
      </c>
    </row>
    <row r="16" spans="1:10" ht="20.100000000000001" customHeight="1" x14ac:dyDescent="0.25">
      <c r="A16" s="259"/>
      <c r="B16" s="262"/>
      <c r="C16" s="255"/>
      <c r="D16" s="255"/>
      <c r="E16" s="255"/>
      <c r="F16" s="253"/>
      <c r="G16" s="65"/>
      <c r="H16" s="24"/>
      <c r="I16" s="24"/>
      <c r="J16" s="25">
        <f t="shared" si="0"/>
        <v>0</v>
      </c>
    </row>
    <row r="17" spans="1:10" ht="20.100000000000001" customHeight="1" x14ac:dyDescent="0.25">
      <c r="A17" s="259"/>
      <c r="B17" s="262"/>
      <c r="C17" s="249"/>
      <c r="D17" s="249"/>
      <c r="E17" s="249">
        <f>+C17*D17</f>
        <v>0</v>
      </c>
      <c r="F17" s="252" t="s">
        <v>146</v>
      </c>
      <c r="G17" s="65"/>
      <c r="H17" s="24"/>
      <c r="I17" s="24"/>
      <c r="J17" s="25">
        <f t="shared" si="0"/>
        <v>0</v>
      </c>
    </row>
    <row r="18" spans="1:10" ht="20.100000000000001" customHeight="1" x14ac:dyDescent="0.25">
      <c r="A18" s="259"/>
      <c r="B18" s="262"/>
      <c r="C18" s="250"/>
      <c r="D18" s="250"/>
      <c r="E18" s="250"/>
      <c r="F18" s="253"/>
      <c r="G18" s="65"/>
      <c r="H18" s="24"/>
      <c r="I18" s="24"/>
      <c r="J18" s="25">
        <f t="shared" si="0"/>
        <v>0</v>
      </c>
    </row>
    <row r="19" spans="1:10" ht="20.100000000000001" customHeight="1" thickBot="1" x14ac:dyDescent="0.3">
      <c r="A19" s="260"/>
      <c r="B19" s="265"/>
      <c r="C19" s="251"/>
      <c r="D19" s="251"/>
      <c r="E19" s="251"/>
      <c r="F19" s="254"/>
      <c r="G19" s="66"/>
      <c r="H19" s="26"/>
      <c r="I19" s="26"/>
      <c r="J19" s="27">
        <f t="shared" si="0"/>
        <v>0</v>
      </c>
    </row>
    <row r="20" spans="1:10" ht="19.5" customHeight="1" thickTop="1" x14ac:dyDescent="0.25">
      <c r="A20" s="258" t="s">
        <v>147</v>
      </c>
      <c r="B20" s="261"/>
      <c r="C20" s="263"/>
      <c r="D20" s="263"/>
      <c r="E20" s="263">
        <f>+C20*D20</f>
        <v>0</v>
      </c>
      <c r="F20" s="264" t="s">
        <v>148</v>
      </c>
      <c r="G20" s="67"/>
      <c r="H20" s="22"/>
      <c r="I20" s="22"/>
      <c r="J20" s="23">
        <f t="shared" si="0"/>
        <v>0</v>
      </c>
    </row>
    <row r="21" spans="1:10" ht="19.5" customHeight="1" x14ac:dyDescent="0.25">
      <c r="A21" s="259"/>
      <c r="B21" s="262"/>
      <c r="C21" s="250"/>
      <c r="D21" s="250"/>
      <c r="E21" s="250"/>
      <c r="F21" s="253"/>
      <c r="G21" s="65"/>
      <c r="H21" s="24"/>
      <c r="I21" s="24"/>
      <c r="J21" s="25">
        <f t="shared" si="0"/>
        <v>0</v>
      </c>
    </row>
    <row r="22" spans="1:10" ht="19.5" customHeight="1" x14ac:dyDescent="0.25">
      <c r="A22" s="259"/>
      <c r="B22" s="262"/>
      <c r="C22" s="255"/>
      <c r="D22" s="255"/>
      <c r="E22" s="255"/>
      <c r="F22" s="253"/>
      <c r="G22" s="65"/>
      <c r="H22" s="24"/>
      <c r="I22" s="24"/>
      <c r="J22" s="25">
        <f t="shared" si="0"/>
        <v>0</v>
      </c>
    </row>
    <row r="23" spans="1:10" ht="19.5" customHeight="1" x14ac:dyDescent="0.25">
      <c r="A23" s="259"/>
      <c r="B23" s="262"/>
      <c r="C23" s="249"/>
      <c r="D23" s="249"/>
      <c r="E23" s="249">
        <f>+C23*D23</f>
        <v>0</v>
      </c>
      <c r="F23" s="256" t="s">
        <v>149</v>
      </c>
      <c r="G23" s="65"/>
      <c r="H23" s="24"/>
      <c r="I23" s="24"/>
      <c r="J23" s="25">
        <f t="shared" si="0"/>
        <v>0</v>
      </c>
    </row>
    <row r="24" spans="1:10" ht="19.5" customHeight="1" x14ac:dyDescent="0.25">
      <c r="A24" s="259"/>
      <c r="B24" s="262"/>
      <c r="C24" s="250"/>
      <c r="D24" s="250"/>
      <c r="E24" s="250"/>
      <c r="F24" s="253"/>
      <c r="G24" s="65"/>
      <c r="H24" s="24"/>
      <c r="I24" s="24"/>
      <c r="J24" s="25">
        <f t="shared" si="0"/>
        <v>0</v>
      </c>
    </row>
    <row r="25" spans="1:10" ht="19.5" customHeight="1" x14ac:dyDescent="0.25">
      <c r="A25" s="259"/>
      <c r="B25" s="262"/>
      <c r="C25" s="255"/>
      <c r="D25" s="255"/>
      <c r="E25" s="255"/>
      <c r="F25" s="253"/>
      <c r="G25" s="65"/>
      <c r="H25" s="24"/>
      <c r="I25" s="24"/>
      <c r="J25" s="25">
        <f t="shared" si="0"/>
        <v>0</v>
      </c>
    </row>
    <row r="26" spans="1:10" ht="19.5" customHeight="1" x14ac:dyDescent="0.25">
      <c r="A26" s="259"/>
      <c r="B26" s="262"/>
      <c r="C26" s="249"/>
      <c r="D26" s="249"/>
      <c r="E26" s="249">
        <f>+C26*D26</f>
        <v>0</v>
      </c>
      <c r="F26" s="256" t="s">
        <v>150</v>
      </c>
      <c r="G26" s="65"/>
      <c r="H26" s="24"/>
      <c r="I26" s="24"/>
      <c r="J26" s="25">
        <f t="shared" si="0"/>
        <v>0</v>
      </c>
    </row>
    <row r="27" spans="1:10" ht="19.5" customHeight="1" x14ac:dyDescent="0.25">
      <c r="A27" s="259"/>
      <c r="B27" s="262"/>
      <c r="C27" s="250"/>
      <c r="D27" s="250"/>
      <c r="E27" s="250"/>
      <c r="F27" s="253"/>
      <c r="G27" s="65"/>
      <c r="H27" s="24"/>
      <c r="I27" s="24"/>
      <c r="J27" s="25">
        <f t="shared" si="0"/>
        <v>0</v>
      </c>
    </row>
    <row r="28" spans="1:10" ht="19.5" customHeight="1" x14ac:dyDescent="0.25">
      <c r="A28" s="259"/>
      <c r="B28" s="262"/>
      <c r="C28" s="255"/>
      <c r="D28" s="255"/>
      <c r="E28" s="255"/>
      <c r="F28" s="253"/>
      <c r="G28" s="65"/>
      <c r="H28" s="24"/>
      <c r="I28" s="24"/>
      <c r="J28" s="25">
        <f t="shared" si="0"/>
        <v>0</v>
      </c>
    </row>
    <row r="29" spans="1:10" ht="19.5" customHeight="1" x14ac:dyDescent="0.25">
      <c r="A29" s="259"/>
      <c r="B29" s="262"/>
      <c r="C29" s="249"/>
      <c r="D29" s="249"/>
      <c r="E29" s="249">
        <f>+C29*D29</f>
        <v>0</v>
      </c>
      <c r="F29" s="256" t="s">
        <v>151</v>
      </c>
      <c r="G29" s="65"/>
      <c r="H29" s="24"/>
      <c r="I29" s="24"/>
      <c r="J29" s="25">
        <f t="shared" si="0"/>
        <v>0</v>
      </c>
    </row>
    <row r="30" spans="1:10" ht="19.5" customHeight="1" x14ac:dyDescent="0.25">
      <c r="A30" s="259"/>
      <c r="B30" s="262"/>
      <c r="C30" s="250"/>
      <c r="D30" s="250"/>
      <c r="E30" s="250"/>
      <c r="F30" s="253"/>
      <c r="G30" s="65"/>
      <c r="H30" s="24"/>
      <c r="I30" s="24"/>
      <c r="J30" s="25">
        <f t="shared" si="0"/>
        <v>0</v>
      </c>
    </row>
    <row r="31" spans="1:10" ht="19.5" customHeight="1" x14ac:dyDescent="0.25">
      <c r="A31" s="259"/>
      <c r="B31" s="262"/>
      <c r="C31" s="255"/>
      <c r="D31" s="255"/>
      <c r="E31" s="255"/>
      <c r="F31" s="253"/>
      <c r="G31" s="65"/>
      <c r="H31" s="24"/>
      <c r="I31" s="24"/>
      <c r="J31" s="25">
        <f t="shared" si="0"/>
        <v>0</v>
      </c>
    </row>
    <row r="32" spans="1:10" ht="19.5" customHeight="1" x14ac:dyDescent="0.25">
      <c r="A32" s="259"/>
      <c r="B32" s="262"/>
      <c r="C32" s="249"/>
      <c r="D32" s="249"/>
      <c r="E32" s="249">
        <f>+C32*D32</f>
        <v>0</v>
      </c>
      <c r="F32" s="256" t="s">
        <v>152</v>
      </c>
      <c r="G32" s="65"/>
      <c r="H32" s="24"/>
      <c r="I32" s="24"/>
      <c r="J32" s="25">
        <f t="shared" si="0"/>
        <v>0</v>
      </c>
    </row>
    <row r="33" spans="1:10" ht="19.5" customHeight="1" x14ac:dyDescent="0.25">
      <c r="A33" s="259"/>
      <c r="B33" s="262"/>
      <c r="C33" s="250"/>
      <c r="D33" s="250"/>
      <c r="E33" s="250"/>
      <c r="F33" s="253"/>
      <c r="G33" s="65"/>
      <c r="H33" s="24"/>
      <c r="I33" s="24"/>
      <c r="J33" s="25">
        <f t="shared" si="0"/>
        <v>0</v>
      </c>
    </row>
    <row r="34" spans="1:10" ht="19.5" customHeight="1" x14ac:dyDescent="0.25">
      <c r="A34" s="259"/>
      <c r="B34" s="262"/>
      <c r="C34" s="255"/>
      <c r="D34" s="255"/>
      <c r="E34" s="255"/>
      <c r="F34" s="253"/>
      <c r="G34" s="65"/>
      <c r="H34" s="24"/>
      <c r="I34" s="24"/>
      <c r="J34" s="25">
        <f t="shared" si="0"/>
        <v>0</v>
      </c>
    </row>
    <row r="35" spans="1:10" ht="19.5" customHeight="1" x14ac:dyDescent="0.25">
      <c r="A35" s="259"/>
      <c r="B35" s="262"/>
      <c r="C35" s="249"/>
      <c r="D35" s="249"/>
      <c r="E35" s="249">
        <f>+C35*D35</f>
        <v>0</v>
      </c>
      <c r="F35" s="252" t="s">
        <v>153</v>
      </c>
      <c r="G35" s="65"/>
      <c r="H35" s="24"/>
      <c r="I35" s="24"/>
      <c r="J35" s="25">
        <f t="shared" si="0"/>
        <v>0</v>
      </c>
    </row>
    <row r="36" spans="1:10" ht="19.5" customHeight="1" x14ac:dyDescent="0.25">
      <c r="A36" s="259"/>
      <c r="B36" s="262"/>
      <c r="C36" s="250"/>
      <c r="D36" s="250"/>
      <c r="E36" s="250"/>
      <c r="F36" s="253"/>
      <c r="G36" s="65"/>
      <c r="H36" s="24"/>
      <c r="I36" s="24"/>
      <c r="J36" s="25">
        <f t="shared" si="0"/>
        <v>0</v>
      </c>
    </row>
    <row r="37" spans="1:10" ht="19.5" customHeight="1" thickBot="1" x14ac:dyDescent="0.3">
      <c r="A37" s="260"/>
      <c r="B37" s="265"/>
      <c r="C37" s="251"/>
      <c r="D37" s="251"/>
      <c r="E37" s="251"/>
      <c r="F37" s="254"/>
      <c r="G37" s="66"/>
      <c r="H37" s="26"/>
      <c r="I37" s="26"/>
      <c r="J37" s="27">
        <f t="shared" si="0"/>
        <v>0</v>
      </c>
    </row>
    <row r="38" spans="1:10" ht="13.8" thickTop="1" x14ac:dyDescent="0.25"/>
    <row r="39" spans="1:10" x14ac:dyDescent="0.25">
      <c r="A39" s="28" t="s">
        <v>154</v>
      </c>
    </row>
    <row r="40" spans="1:10" x14ac:dyDescent="0.25">
      <c r="A40" s="257" t="s">
        <v>155</v>
      </c>
      <c r="B40" s="257"/>
      <c r="C40" s="257"/>
      <c r="D40" s="257"/>
      <c r="E40" s="257"/>
      <c r="F40" s="257"/>
      <c r="G40" s="257"/>
      <c r="H40" s="257"/>
      <c r="I40" s="257"/>
      <c r="J40" s="257"/>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0847e5-88eb-4529-8064-18e217ec2d1a" xsi:nil="true"/>
    <lcf76f155ced4ddcb4097134ff3c332f xmlns="0e7043e1-a8da-4f7f-9f85-e213d39e2af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A036221DE62C429365EBAE497267D2" ma:contentTypeVersion="12" ma:contentTypeDescription="Create a new document." ma:contentTypeScope="" ma:versionID="f856cf1934e2725461940fdf2cffd31f">
  <xsd:schema xmlns:xsd="http://www.w3.org/2001/XMLSchema" xmlns:xs="http://www.w3.org/2001/XMLSchema" xmlns:p="http://schemas.microsoft.com/office/2006/metadata/properties" xmlns:ns2="0e7043e1-a8da-4f7f-9f85-e213d39e2af2" xmlns:ns3="8c0847e5-88eb-4529-8064-18e217ec2d1a" targetNamespace="http://schemas.microsoft.com/office/2006/metadata/properties" ma:root="true" ma:fieldsID="1cc21a75cac9aa9c2b3794f39609357b" ns2:_="" ns3:_="">
    <xsd:import namespace="0e7043e1-a8da-4f7f-9f85-e213d39e2af2"/>
    <xsd:import namespace="8c0847e5-88eb-4529-8064-18e217ec2d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7043e1-a8da-4f7f-9f85-e213d39e2a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20a5d66-c4e6-4349-bcaf-0afaad740b7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0847e5-88eb-4529-8064-18e217ec2d1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047b3e3-fc5d-40f9-a652-b984712706e9}" ma:internalName="TaxCatchAll" ma:showField="CatchAllData" ma:web="8c0847e5-88eb-4529-8064-18e217ec2d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bf7a2af0-3c4d-462f-a8c1-eded84cc76a1"/>
    <ds:schemaRef ds:uri="http://purl.org/dc/elements/1.1/"/>
    <ds:schemaRef ds:uri="http://schemas.microsoft.com/office/2006/metadata/properties"/>
    <ds:schemaRef ds:uri="1fee7bf6-0178-4b90-9348-e91dc6fe0c66"/>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http://www.w3.org/XML/1998/namespace"/>
    <ds:schemaRef ds:uri="8c0847e5-88eb-4529-8064-18e217ec2d1a"/>
    <ds:schemaRef ds:uri="0e7043e1-a8da-4f7f-9f85-e213d39e2af2"/>
  </ds:schemaRefs>
</ds:datastoreItem>
</file>

<file path=customXml/itemProps3.xml><?xml version="1.0" encoding="utf-8"?>
<ds:datastoreItem xmlns:ds="http://schemas.openxmlformats.org/officeDocument/2006/customXml" ds:itemID="{555FAB03-28FA-4F5A-A9C2-DE92F76B7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7043e1-a8da-4f7f-9f85-e213d39e2af2"/>
    <ds:schemaRef ds:uri="8c0847e5-88eb-4529-8064-18e217ec2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Maja Kirinić</cp:lastModifiedBy>
  <cp:revision/>
  <cp:lastPrinted>2022-07-29T08:56:02Z</cp:lastPrinted>
  <dcterms:created xsi:type="dcterms:W3CDTF">2010-03-25T12:47:07Z</dcterms:created>
  <dcterms:modified xsi:type="dcterms:W3CDTF">2026-02-10T12:14:51Z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0x01010012A036221DE62C429365EBAE497267D2</vt:lpwstr>
  </property>
  <property fmtid="{D5CDD505-2E9C-101B-9397-08002B2CF9AE}" pid="3" name="MediaServiceImageTags">
    <vt:lpwstr/>
  </property>
</Properties>
</file>